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4540" windowHeight="13485" activeTab="0"/>
  </bookViews>
  <sheets>
    <sheet name="Means" sheetId="1" r:id="rId1"/>
    <sheet name="3303 Sidney" sheetId="2" r:id="rId2"/>
    <sheet name="3347 Bozeman" sheetId="3" r:id="rId3"/>
  </sheets>
  <definedNames/>
  <calcPr fullCalcOnLoad="1"/>
</workbook>
</file>

<file path=xl/sharedStrings.xml><?xml version="1.0" encoding="utf-8"?>
<sst xmlns="http://schemas.openxmlformats.org/spreadsheetml/2006/main" count="975" uniqueCount="78">
  <si>
    <t>MT</t>
  </si>
  <si>
    <t>OUTLOOK/MT0351</t>
  </si>
  <si>
    <t>HRS</t>
  </si>
  <si>
    <t>H</t>
  </si>
  <si>
    <t>OUTLOOK/SD3747</t>
  </si>
  <si>
    <t>MH</t>
  </si>
  <si>
    <t>OUTLOOK/SX1504B</t>
  </si>
  <si>
    <t>OUTLOOK/3/MT9929//B992632/MT9619</t>
  </si>
  <si>
    <t>CHOTEAU/ALSEN</t>
  </si>
  <si>
    <t>CHOTEAU/MT0336</t>
  </si>
  <si>
    <t>M</t>
  </si>
  <si>
    <t>CHOTEAU/MT0412</t>
  </si>
  <si>
    <t>CHOTEAU/MT0425</t>
  </si>
  <si>
    <t>CHOTEAU/SD3747</t>
  </si>
  <si>
    <t>CHOTEAU/SX1504B</t>
  </si>
  <si>
    <t>CHOTEAU/3/MT9410/MT9619//ND709-9</t>
  </si>
  <si>
    <t>CHOTEAU/3/MT9929//BZ992632/MT9619</t>
  </si>
  <si>
    <t>CHOTEAU/IMI8134-2</t>
  </si>
  <si>
    <t>CHOTEAU/IMI8209-1</t>
  </si>
  <si>
    <t>HANK/MT0260</t>
  </si>
  <si>
    <t>HANK/MT0336</t>
  </si>
  <si>
    <t>HANK/MT0351</t>
  </si>
  <si>
    <t>HANK//MCNEAL/REEDER</t>
  </si>
  <si>
    <t>HANK/3/MT9410/MT9619//ND709-9</t>
  </si>
  <si>
    <t>MT0245//MCNEAL/REEDER</t>
  </si>
  <si>
    <t>MT0245/IMI8209-1</t>
  </si>
  <si>
    <t>BZ992592/CHOTEAU</t>
  </si>
  <si>
    <t>BZ992592/MT0336</t>
  </si>
  <si>
    <t>BZ992592/MT0351</t>
  </si>
  <si>
    <t>BZ992592/MT0425</t>
  </si>
  <si>
    <t>BZ992592//MCNEAL/REEDER</t>
  </si>
  <si>
    <t>MTHW0966</t>
  </si>
  <si>
    <t>MTHW0357/MTHW0202</t>
  </si>
  <si>
    <t>HWS</t>
  </si>
  <si>
    <t>CHOTEAU/3*MT0266</t>
  </si>
  <si>
    <t>CHOTEAU/2*MT0245</t>
  </si>
  <si>
    <t>HANK/3/MT9929//BZ992632/MT9619</t>
  </si>
  <si>
    <t>CI</t>
  </si>
  <si>
    <t>FORTUNA</t>
  </si>
  <si>
    <t>PI574642</t>
  </si>
  <si>
    <t>MCNEAL</t>
  </si>
  <si>
    <t>PI633974</t>
  </si>
  <si>
    <t>CHOTEAU</t>
  </si>
  <si>
    <t>PI642366</t>
  </si>
  <si>
    <t>VIDA</t>
  </si>
  <si>
    <t>ND</t>
  </si>
  <si>
    <t>REEDER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</si>
  <si>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</si>
  <si>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</si>
  <si>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</si>
  <si>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</si>
  <si>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</si>
  <si>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</si>
  <si>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</si>
  <si>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</si>
  <si>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</si>
  <si>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</si>
  <si>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</si>
  <si>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</si>
  <si>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</si>
  <si>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</si>
  <si>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</si>
  <si>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</si>
  <si>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</si>
  <si>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</si>
  <si>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</si>
  <si>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</si>
  <si>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</si>
  <si>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Crumb Grain Score</t>
  </si>
  <si>
    <t>PPO score</t>
  </si>
  <si>
    <t>2009 Preliminary Spring Wheat Yield Trial Mill &amp; Bake</t>
  </si>
  <si>
    <t>Location:  3347 Bozeman, MT</t>
  </si>
  <si>
    <t>OUTLOOK/IMI 8209-1</t>
  </si>
  <si>
    <t>NURSERY MIN</t>
  </si>
  <si>
    <t>NURSERY MAX</t>
  </si>
  <si>
    <t>NURSERY AVE</t>
  </si>
  <si>
    <t>Location:  3303 Sidney, MT</t>
  </si>
  <si>
    <t>Location:  Means - Bozeman &amp; Sidney MT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</si>
</sst>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textRotation="135"/>
    </xf>
    <xf numFmtId="2" fontId="3" fillId="33" borderId="14" xfId="0" applyNumberFormat="1" applyFont="1" applyFill="1" applyBorder="1" applyAlignment="1">
      <alignment horizontal="center" textRotation="135"/>
    </xf>
    <xf numFmtId="2" fontId="3" fillId="0" borderId="13" xfId="0" applyNumberFormat="1" applyFont="1" applyBorder="1" applyAlignment="1">
      <alignment horizontal="center" textRotation="135"/>
    </xf>
    <xf numFmtId="2" fontId="3" fillId="0" borderId="15" xfId="0" applyNumberFormat="1" applyFont="1" applyBorder="1" applyAlignment="1">
      <alignment horizontal="center" textRotation="135"/>
    </xf>
    <xf numFmtId="2" fontId="3" fillId="0" borderId="14" xfId="0" applyNumberFormat="1" applyFont="1" applyBorder="1" applyAlignment="1">
      <alignment horizontal="center" textRotation="135"/>
    </xf>
    <xf numFmtId="2" fontId="3" fillId="33" borderId="15" xfId="0" applyNumberFormat="1" applyFont="1" applyFill="1" applyBorder="1" applyAlignment="1">
      <alignment horizontal="center" textRotation="135"/>
    </xf>
    <xf numFmtId="2" fontId="3" fillId="34" borderId="16" xfId="0" applyNumberFormat="1" applyFont="1" applyFill="1" applyBorder="1" applyAlignment="1">
      <alignment horizontal="center" textRotation="135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2" fontId="3" fillId="33" borderId="28" xfId="0" applyNumberFormat="1" applyFont="1" applyFill="1" applyBorder="1" applyAlignment="1">
      <alignment horizontal="center" textRotation="135"/>
    </xf>
    <xf numFmtId="2" fontId="3" fillId="0" borderId="29" xfId="0" applyNumberFormat="1" applyFont="1" applyBorder="1" applyAlignment="1">
      <alignment horizontal="center" textRotation="135"/>
    </xf>
    <xf numFmtId="2" fontId="3" fillId="0" borderId="28" xfId="0" applyNumberFormat="1" applyFont="1" applyBorder="1" applyAlignment="1">
      <alignment horizontal="center" textRotation="135"/>
    </xf>
    <xf numFmtId="2" fontId="3" fillId="0" borderId="30" xfId="0" applyNumberFormat="1" applyFont="1" applyBorder="1" applyAlignment="1">
      <alignment horizontal="center" textRotation="13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PageLayoutView="0" workbookViewId="0" topLeftCell="A1">
      <selection activeCell="M89" sqref="M89"/>
    </sheetView>
  </sheetViews>
  <sheetFormatPr defaultColWidth="9.140625" defaultRowHeight="15"/>
  <sheetData>
    <row r="1" spans="1:18" ht="15.75">
      <c r="A1" s="1" t="s">
        <v>70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77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47</v>
      </c>
      <c r="F3" s="5"/>
      <c r="G3" s="7"/>
      <c r="H3" s="6" t="s">
        <v>48</v>
      </c>
      <c r="I3" s="7"/>
      <c r="J3" s="7"/>
      <c r="K3" s="8" t="s">
        <v>49</v>
      </c>
      <c r="L3" s="5"/>
      <c r="M3" s="7"/>
      <c r="N3" s="7"/>
      <c r="O3" s="7" t="s">
        <v>50</v>
      </c>
      <c r="P3" s="7"/>
      <c r="Q3" s="7"/>
      <c r="R3" s="7"/>
      <c r="S3" s="9"/>
    </row>
    <row r="4" spans="1:20" ht="103.5" thickBot="1">
      <c r="A4" s="10" t="s">
        <v>51</v>
      </c>
      <c r="B4" s="11" t="s">
        <v>52</v>
      </c>
      <c r="C4" s="11" t="s">
        <v>53</v>
      </c>
      <c r="D4" s="11"/>
      <c r="E4" s="12" t="s">
        <v>54</v>
      </c>
      <c r="F4" s="60" t="s">
        <v>55</v>
      </c>
      <c r="G4" s="14" t="s">
        <v>56</v>
      </c>
      <c r="H4" s="62" t="s">
        <v>57</v>
      </c>
      <c r="I4" s="63" t="s">
        <v>58</v>
      </c>
      <c r="J4" s="63" t="s">
        <v>59</v>
      </c>
      <c r="K4" s="61" t="s">
        <v>60</v>
      </c>
      <c r="L4" s="13" t="s">
        <v>61</v>
      </c>
      <c r="M4" s="18" t="s">
        <v>62</v>
      </c>
      <c r="N4" s="18" t="s">
        <v>63</v>
      </c>
      <c r="O4" s="14" t="s">
        <v>64</v>
      </c>
      <c r="P4" s="15" t="s">
        <v>65</v>
      </c>
      <c r="Q4" s="16" t="s">
        <v>66</v>
      </c>
      <c r="R4" s="16" t="s">
        <v>67</v>
      </c>
      <c r="S4" s="17" t="s">
        <v>68</v>
      </c>
      <c r="T4" s="19" t="s">
        <v>69</v>
      </c>
    </row>
    <row r="5" spans="1:20" ht="15">
      <c r="A5" s="20">
        <v>1</v>
      </c>
      <c r="B5" s="21" t="s">
        <v>0</v>
      </c>
      <c r="C5" s="21">
        <v>901</v>
      </c>
      <c r="D5" s="22" t="s">
        <v>1</v>
      </c>
      <c r="E5" s="21" t="s">
        <v>2</v>
      </c>
      <c r="F5" s="31">
        <f>AVERAGE('3347 Bozeman'!F5,'3303 Sidney'!F5)</f>
        <v>14.399999999999999</v>
      </c>
      <c r="G5" s="31">
        <f>AVERAGE('3347 Bozeman'!G5,'3303 Sidney'!G5)</f>
        <v>82.0625</v>
      </c>
      <c r="H5" s="37">
        <f>AVERAGE('3347 Bozeman'!H5,'3303 Sidney'!H5)</f>
        <v>69.85</v>
      </c>
      <c r="I5" s="38">
        <f>AVERAGE('3347 Bozeman'!I5,'3303 Sidney'!I5)</f>
        <v>13</v>
      </c>
      <c r="J5" s="39">
        <f>AVERAGE('3347 Bozeman'!J5,'3303 Sidney'!J5)</f>
        <v>0.45</v>
      </c>
      <c r="K5" s="40">
        <f>AVERAGE('3347 Bozeman'!K5,'3303 Sidney'!K5)</f>
        <v>1.54</v>
      </c>
      <c r="L5" s="38"/>
      <c r="M5" s="38">
        <f>AVERAGE('3347 Bozeman'!M5,'3303 Sidney'!M5)</f>
        <v>4.5</v>
      </c>
      <c r="N5" s="38">
        <f>AVERAGE('3347 Bozeman'!N5,'3303 Sidney'!N5)</f>
        <v>3.8</v>
      </c>
      <c r="O5" s="49">
        <f>AVERAGE('3347 Bozeman'!O5,'3303 Sidney'!O5)</f>
        <v>67.95</v>
      </c>
      <c r="P5" s="37">
        <f>AVERAGE('3347 Bozeman'!P5,'3303 Sidney'!P5)</f>
        <v>5.300000000000001</v>
      </c>
      <c r="Q5" s="38">
        <f>AVERAGE('3347 Bozeman'!Q5,'3303 Sidney'!Q5)</f>
        <v>77.9</v>
      </c>
      <c r="R5" s="38">
        <f>AVERAGE('3347 Bozeman'!R5,'3303 Sidney'!R5)</f>
        <v>1140</v>
      </c>
      <c r="S5" s="49">
        <f>AVERAGE('3347 Bozeman'!S5,'3303 Sidney'!S5)</f>
        <v>8.5</v>
      </c>
      <c r="T5" s="31"/>
    </row>
    <row r="6" spans="1:20" ht="15">
      <c r="A6" s="24">
        <v>2</v>
      </c>
      <c r="B6" s="9" t="s">
        <v>0</v>
      </c>
      <c r="C6" s="9">
        <v>902</v>
      </c>
      <c r="D6" s="25" t="s">
        <v>4</v>
      </c>
      <c r="E6" s="9" t="s">
        <v>2</v>
      </c>
      <c r="F6" s="32">
        <f>AVERAGE('3347 Bozeman'!F6,'3303 Sidney'!F6)</f>
        <v>14.2</v>
      </c>
      <c r="G6" s="32">
        <f>AVERAGE('3347 Bozeman'!G6,'3303 Sidney'!G6)</f>
        <v>91.769</v>
      </c>
      <c r="H6" s="41">
        <f>AVERAGE('3347 Bozeman'!H6,'3303 Sidney'!H6)</f>
        <v>71.05000000000001</v>
      </c>
      <c r="I6" s="42">
        <f>AVERAGE('3347 Bozeman'!I6,'3303 Sidney'!I6)</f>
        <v>12.95</v>
      </c>
      <c r="J6" s="43">
        <f>AVERAGE('3347 Bozeman'!J6,'3303 Sidney'!J6)</f>
        <v>0.435</v>
      </c>
      <c r="K6" s="44">
        <f>AVERAGE('3347 Bozeman'!K6,'3303 Sidney'!K6)</f>
        <v>1.575</v>
      </c>
      <c r="L6" s="42"/>
      <c r="M6" s="42">
        <f>AVERAGE('3347 Bozeman'!M6,'3303 Sidney'!M6)</f>
        <v>5.5</v>
      </c>
      <c r="N6" s="42">
        <f>AVERAGE('3347 Bozeman'!N6,'3303 Sidney'!N6)</f>
        <v>4.8</v>
      </c>
      <c r="O6" s="50">
        <f>AVERAGE('3347 Bozeman'!O6,'3303 Sidney'!O6)</f>
        <v>67.6</v>
      </c>
      <c r="P6" s="41">
        <f>AVERAGE('3347 Bozeman'!P6,'3303 Sidney'!P6)</f>
        <v>7.25</v>
      </c>
      <c r="Q6" s="42">
        <f>AVERAGE('3347 Bozeman'!Q6,'3303 Sidney'!Q6)</f>
        <v>77.3</v>
      </c>
      <c r="R6" s="42">
        <f>AVERAGE('3347 Bozeman'!R6,'3303 Sidney'!R6)</f>
        <v>1195</v>
      </c>
      <c r="S6" s="50">
        <f>AVERAGE('3347 Bozeman'!S6,'3303 Sidney'!S6)</f>
        <v>8</v>
      </c>
      <c r="T6" s="32"/>
    </row>
    <row r="7" spans="1:20" ht="15">
      <c r="A7" s="24">
        <v>3</v>
      </c>
      <c r="B7" s="9" t="s">
        <v>0</v>
      </c>
      <c r="C7" s="9">
        <v>903</v>
      </c>
      <c r="D7" s="25" t="s">
        <v>6</v>
      </c>
      <c r="E7" s="9" t="s">
        <v>2</v>
      </c>
      <c r="F7" s="32">
        <f>AVERAGE('3347 Bozeman'!F7,'3303 Sidney'!F7)</f>
        <v>13.149999999999999</v>
      </c>
      <c r="G7" s="32">
        <f>AVERAGE('3347 Bozeman'!G7,'3303 Sidney'!G7)</f>
        <v>78.48400000000001</v>
      </c>
      <c r="H7" s="41">
        <f>AVERAGE('3347 Bozeman'!H7,'3303 Sidney'!H7)</f>
        <v>67.75</v>
      </c>
      <c r="I7" s="42">
        <f>AVERAGE('3347 Bozeman'!I7,'3303 Sidney'!I7)</f>
        <v>11.8</v>
      </c>
      <c r="J7" s="43">
        <f>AVERAGE('3347 Bozeman'!J7,'3303 Sidney'!J7)</f>
        <v>0.445</v>
      </c>
      <c r="K7" s="44">
        <f>AVERAGE('3347 Bozeman'!K7,'3303 Sidney'!K7)</f>
        <v>1.5299999999999998</v>
      </c>
      <c r="L7" s="42"/>
      <c r="M7" s="42">
        <f>AVERAGE('3347 Bozeman'!M7,'3303 Sidney'!M7)</f>
        <v>2.5</v>
      </c>
      <c r="N7" s="42">
        <f>AVERAGE('3347 Bozeman'!N7,'3303 Sidney'!N7)</f>
        <v>3.75</v>
      </c>
      <c r="O7" s="50">
        <f>AVERAGE('3347 Bozeman'!O7,'3303 Sidney'!O7)</f>
        <v>62.650000000000006</v>
      </c>
      <c r="P7" s="41">
        <f>AVERAGE('3347 Bozeman'!P7,'3303 Sidney'!P7)</f>
        <v>4.5</v>
      </c>
      <c r="Q7" s="42">
        <f>AVERAGE('3347 Bozeman'!Q7,'3303 Sidney'!Q7)</f>
        <v>72.35</v>
      </c>
      <c r="R7" s="42">
        <f>AVERAGE('3347 Bozeman'!R7,'3303 Sidney'!R7)</f>
        <v>995</v>
      </c>
      <c r="S7" s="50">
        <f>AVERAGE('3347 Bozeman'!S7,'3303 Sidney'!S7)</f>
        <v>7.5</v>
      </c>
      <c r="T7" s="32"/>
    </row>
    <row r="8" spans="1:20" ht="15">
      <c r="A8" s="24">
        <v>4</v>
      </c>
      <c r="B8" s="9" t="s">
        <v>0</v>
      </c>
      <c r="C8" s="9">
        <v>904</v>
      </c>
      <c r="D8" s="25" t="s">
        <v>7</v>
      </c>
      <c r="E8" s="9" t="s">
        <v>2</v>
      </c>
      <c r="F8" s="32">
        <f>AVERAGE('3347 Bozeman'!F8,'3303 Sidney'!F8)</f>
        <v>15.8</v>
      </c>
      <c r="G8" s="32">
        <f>AVERAGE('3347 Bozeman'!G8,'3303 Sidney'!G8)</f>
        <v>72.7715</v>
      </c>
      <c r="H8" s="41">
        <f>AVERAGE('3347 Bozeman'!H8,'3303 Sidney'!H8)</f>
        <v>68.5</v>
      </c>
      <c r="I8" s="42">
        <f>AVERAGE('3347 Bozeman'!I8,'3303 Sidney'!I8)</f>
        <v>14.149999999999999</v>
      </c>
      <c r="J8" s="43">
        <f>AVERAGE('3347 Bozeman'!J8,'3303 Sidney'!J8)</f>
        <v>0.425</v>
      </c>
      <c r="K8" s="44">
        <f>AVERAGE('3347 Bozeman'!K8,'3303 Sidney'!K8)</f>
        <v>1.7000000000000002</v>
      </c>
      <c r="L8" s="42"/>
      <c r="M8" s="42">
        <f>AVERAGE('3347 Bozeman'!M8,'3303 Sidney'!M8)</f>
        <v>4.5</v>
      </c>
      <c r="N8" s="42">
        <f>AVERAGE('3347 Bozeman'!N8,'3303 Sidney'!N8)</f>
        <v>3.75</v>
      </c>
      <c r="O8" s="50">
        <f>AVERAGE('3347 Bozeman'!O8,'3303 Sidney'!O8)</f>
        <v>70.35</v>
      </c>
      <c r="P8" s="41">
        <f>AVERAGE('3347 Bozeman'!P8,'3303 Sidney'!P8)</f>
        <v>5.55</v>
      </c>
      <c r="Q8" s="42">
        <f>AVERAGE('3347 Bozeman'!Q8,'3303 Sidney'!Q8)</f>
        <v>80.05</v>
      </c>
      <c r="R8" s="42">
        <f>AVERAGE('3347 Bozeman'!R8,'3303 Sidney'!R8)</f>
        <v>1147.5</v>
      </c>
      <c r="S8" s="50">
        <f>AVERAGE('3347 Bozeman'!S8,'3303 Sidney'!S8)</f>
        <v>8</v>
      </c>
      <c r="T8" s="32"/>
    </row>
    <row r="9" spans="1:20" ht="15">
      <c r="A9" s="24">
        <v>5</v>
      </c>
      <c r="B9" s="9" t="s">
        <v>0</v>
      </c>
      <c r="C9" s="9">
        <v>905</v>
      </c>
      <c r="D9" s="25" t="s">
        <v>7</v>
      </c>
      <c r="E9" s="9" t="s">
        <v>2</v>
      </c>
      <c r="F9" s="32">
        <f>AVERAGE('3347 Bozeman'!F9,'3303 Sidney'!F9)</f>
        <v>13.95</v>
      </c>
      <c r="G9" s="32">
        <f>AVERAGE('3347 Bozeman'!G9,'3303 Sidney'!G9)</f>
        <v>75.939</v>
      </c>
      <c r="H9" s="41">
        <f>AVERAGE('3347 Bozeman'!H9,'3303 Sidney'!H9)</f>
        <v>68.85</v>
      </c>
      <c r="I9" s="42">
        <f>AVERAGE('3347 Bozeman'!I9,'3303 Sidney'!I9)</f>
        <v>12.75</v>
      </c>
      <c r="J9" s="43">
        <f>AVERAGE('3347 Bozeman'!J9,'3303 Sidney'!J9)</f>
        <v>0.435</v>
      </c>
      <c r="K9" s="44">
        <f>AVERAGE('3347 Bozeman'!K9,'3303 Sidney'!K9)</f>
        <v>1.63</v>
      </c>
      <c r="L9" s="42"/>
      <c r="M9" s="42">
        <f>AVERAGE('3347 Bozeman'!M9,'3303 Sidney'!M9)</f>
        <v>3</v>
      </c>
      <c r="N9" s="42">
        <f>AVERAGE('3347 Bozeman'!N9,'3303 Sidney'!N9)</f>
        <v>3.35</v>
      </c>
      <c r="O9" s="50">
        <f>AVERAGE('3347 Bozeman'!O9,'3303 Sidney'!O9)</f>
        <v>66.35</v>
      </c>
      <c r="P9" s="41">
        <f>AVERAGE('3347 Bozeman'!P9,'3303 Sidney'!P9)</f>
        <v>4.55</v>
      </c>
      <c r="Q9" s="42">
        <f>AVERAGE('3347 Bozeman'!Q9,'3303 Sidney'!Q9)</f>
        <v>75.05</v>
      </c>
      <c r="R9" s="42">
        <f>AVERAGE('3347 Bozeman'!R9,'3303 Sidney'!R9)</f>
        <v>1117.5</v>
      </c>
      <c r="S9" s="50">
        <f>AVERAGE('3347 Bozeman'!S9,'3303 Sidney'!S9)</f>
        <v>7</v>
      </c>
      <c r="T9" s="32"/>
    </row>
    <row r="10" spans="1:20" ht="15">
      <c r="A10" s="24">
        <v>6</v>
      </c>
      <c r="B10" s="9" t="s">
        <v>0</v>
      </c>
      <c r="C10" s="9">
        <v>906</v>
      </c>
      <c r="D10" s="25" t="s">
        <v>72</v>
      </c>
      <c r="E10" s="9" t="s">
        <v>2</v>
      </c>
      <c r="F10" s="32">
        <f>AVERAGE('3347 Bozeman'!F10,'3303 Sidney'!F10)</f>
        <v>12.55</v>
      </c>
      <c r="G10" s="32">
        <f>AVERAGE('3347 Bozeman'!G10,'3303 Sidney'!G10)</f>
        <v>79.973</v>
      </c>
      <c r="H10" s="41">
        <f>AVERAGE('3347 Bozeman'!H10,'3303 Sidney'!H10)</f>
        <v>69.85</v>
      </c>
      <c r="I10" s="42">
        <f>AVERAGE('3347 Bozeman'!I10,'3303 Sidney'!I10)</f>
        <v>11.3</v>
      </c>
      <c r="J10" s="43">
        <f>AVERAGE('3347 Bozeman'!J10,'3303 Sidney'!J10)</f>
        <v>0.43</v>
      </c>
      <c r="K10" s="44">
        <f>AVERAGE('3347 Bozeman'!K10,'3303 Sidney'!K10)</f>
        <v>1.5299999999999998</v>
      </c>
      <c r="L10" s="42"/>
      <c r="M10" s="42">
        <f>AVERAGE('3347 Bozeman'!M10,'3303 Sidney'!M10)</f>
        <v>5.5</v>
      </c>
      <c r="N10" s="42">
        <f>AVERAGE('3347 Bozeman'!N10,'3303 Sidney'!N10)</f>
        <v>4.35</v>
      </c>
      <c r="O10" s="50">
        <f>AVERAGE('3347 Bozeman'!O10,'3303 Sidney'!O10)</f>
        <v>63.599999999999994</v>
      </c>
      <c r="P10" s="41">
        <f>AVERAGE('3347 Bozeman'!P10,'3303 Sidney'!P10)</f>
        <v>5.7</v>
      </c>
      <c r="Q10" s="42">
        <f>AVERAGE('3347 Bozeman'!Q10,'3303 Sidney'!Q10)</f>
        <v>73.8</v>
      </c>
      <c r="R10" s="42">
        <f>AVERAGE('3347 Bozeman'!R10,'3303 Sidney'!R10)</f>
        <v>1050</v>
      </c>
      <c r="S10" s="50">
        <f>AVERAGE('3347 Bozeman'!S10,'3303 Sidney'!S10)</f>
        <v>8</v>
      </c>
      <c r="T10" s="32"/>
    </row>
    <row r="11" spans="1:20" ht="15">
      <c r="A11" s="24">
        <v>7</v>
      </c>
      <c r="B11" s="9" t="s">
        <v>0</v>
      </c>
      <c r="C11" s="9">
        <v>907</v>
      </c>
      <c r="D11" s="25" t="s">
        <v>8</v>
      </c>
      <c r="E11" s="9" t="s">
        <v>2</v>
      </c>
      <c r="F11" s="32">
        <f>AVERAGE('3347 Bozeman'!F11,'3303 Sidney'!F11)</f>
        <v>15</v>
      </c>
      <c r="G11" s="32">
        <f>AVERAGE('3347 Bozeman'!G11,'3303 Sidney'!G11)</f>
        <v>65.0295</v>
      </c>
      <c r="H11" s="41">
        <f>AVERAGE('3347 Bozeman'!H11,'3303 Sidney'!H11)</f>
        <v>70.8</v>
      </c>
      <c r="I11" s="42">
        <f>AVERAGE('3347 Bozeman'!I11,'3303 Sidney'!I11)</f>
        <v>13.5</v>
      </c>
      <c r="J11" s="43">
        <f>AVERAGE('3347 Bozeman'!J11,'3303 Sidney'!J11)</f>
        <v>0.405</v>
      </c>
      <c r="K11" s="44">
        <f>AVERAGE('3347 Bozeman'!K11,'3303 Sidney'!K11)</f>
        <v>1.6099999999999999</v>
      </c>
      <c r="L11" s="42"/>
      <c r="M11" s="42">
        <f>AVERAGE('3347 Bozeman'!M11,'3303 Sidney'!M11)</f>
        <v>4</v>
      </c>
      <c r="N11" s="42">
        <f>AVERAGE('3347 Bozeman'!N11,'3303 Sidney'!N11)</f>
        <v>4</v>
      </c>
      <c r="O11" s="50">
        <f>AVERAGE('3347 Bozeman'!O11,'3303 Sidney'!O11)</f>
        <v>68.15</v>
      </c>
      <c r="P11" s="41">
        <f>AVERAGE('3347 Bozeman'!P11,'3303 Sidney'!P11)</f>
        <v>6</v>
      </c>
      <c r="Q11" s="42">
        <f>AVERAGE('3347 Bozeman'!Q11,'3303 Sidney'!Q11)</f>
        <v>77.35</v>
      </c>
      <c r="R11" s="42">
        <f>AVERAGE('3347 Bozeman'!R11,'3303 Sidney'!R11)</f>
        <v>1180</v>
      </c>
      <c r="S11" s="50">
        <f>AVERAGE('3347 Bozeman'!S11,'3303 Sidney'!S11)</f>
        <v>7</v>
      </c>
      <c r="T11" s="32"/>
    </row>
    <row r="12" spans="1:20" ht="15">
      <c r="A12" s="24">
        <v>8</v>
      </c>
      <c r="B12" s="9" t="s">
        <v>0</v>
      </c>
      <c r="C12" s="9">
        <v>908</v>
      </c>
      <c r="D12" s="25" t="s">
        <v>9</v>
      </c>
      <c r="E12" s="9" t="s">
        <v>2</v>
      </c>
      <c r="F12" s="32">
        <f>AVERAGE('3347 Bozeman'!F12,'3303 Sidney'!F12)</f>
        <v>14.3</v>
      </c>
      <c r="G12" s="32">
        <f>AVERAGE('3347 Bozeman'!G12,'3303 Sidney'!G12)</f>
        <v>62.7015</v>
      </c>
      <c r="H12" s="41">
        <f>AVERAGE('3347 Bozeman'!H12,'3303 Sidney'!H12)</f>
        <v>69.3</v>
      </c>
      <c r="I12" s="42">
        <f>AVERAGE('3347 Bozeman'!I12,'3303 Sidney'!I12)</f>
        <v>12.9</v>
      </c>
      <c r="J12" s="43">
        <f>AVERAGE('3347 Bozeman'!J12,'3303 Sidney'!J12)</f>
        <v>0.42</v>
      </c>
      <c r="K12" s="44">
        <f>AVERAGE('3347 Bozeman'!K12,'3303 Sidney'!K12)</f>
        <v>1.605</v>
      </c>
      <c r="L12" s="42"/>
      <c r="M12" s="42">
        <f>AVERAGE('3347 Bozeman'!M12,'3303 Sidney'!M12)</f>
        <v>2.5</v>
      </c>
      <c r="N12" s="42">
        <f>AVERAGE('3347 Bozeman'!N12,'3303 Sidney'!N12)</f>
        <v>2.65</v>
      </c>
      <c r="O12" s="50">
        <f>AVERAGE('3347 Bozeman'!O12,'3303 Sidney'!O12)</f>
        <v>66.8</v>
      </c>
      <c r="P12" s="41">
        <f>AVERAGE('3347 Bozeman'!P12,'3303 Sidney'!P12)</f>
        <v>4</v>
      </c>
      <c r="Q12" s="42">
        <f>AVERAGE('3347 Bozeman'!Q12,'3303 Sidney'!Q12)</f>
        <v>76</v>
      </c>
      <c r="R12" s="42">
        <f>AVERAGE('3347 Bozeman'!R12,'3303 Sidney'!R12)</f>
        <v>1145</v>
      </c>
      <c r="S12" s="50">
        <f>AVERAGE('3347 Bozeman'!S12,'3303 Sidney'!S12)</f>
        <v>8</v>
      </c>
      <c r="T12" s="32"/>
    </row>
    <row r="13" spans="1:20" ht="15">
      <c r="A13" s="24">
        <v>9</v>
      </c>
      <c r="B13" s="9" t="s">
        <v>0</v>
      </c>
      <c r="C13" s="9">
        <v>909</v>
      </c>
      <c r="D13" s="25" t="s">
        <v>9</v>
      </c>
      <c r="E13" s="9" t="s">
        <v>2</v>
      </c>
      <c r="F13" s="32">
        <f>AVERAGE('3347 Bozeman'!F13,'3303 Sidney'!F13)</f>
        <v>15.399999999999999</v>
      </c>
      <c r="G13" s="32">
        <f>AVERAGE('3347 Bozeman'!G13,'3303 Sidney'!G13)</f>
        <v>57.586</v>
      </c>
      <c r="H13" s="41">
        <f>AVERAGE('3347 Bozeman'!H13,'3303 Sidney'!H13)</f>
        <v>70.30000000000001</v>
      </c>
      <c r="I13" s="42">
        <f>AVERAGE('3347 Bozeman'!I13,'3303 Sidney'!I13)</f>
        <v>13.55</v>
      </c>
      <c r="J13" s="43">
        <f>AVERAGE('3347 Bozeman'!J13,'3303 Sidney'!J13)</f>
        <v>0.41</v>
      </c>
      <c r="K13" s="44">
        <f>AVERAGE('3347 Bozeman'!K13,'3303 Sidney'!K13)</f>
        <v>1.605</v>
      </c>
      <c r="L13" s="42"/>
      <c r="M13" s="42">
        <f>AVERAGE('3347 Bozeman'!M13,'3303 Sidney'!M13)</f>
        <v>2</v>
      </c>
      <c r="N13" s="42">
        <f>AVERAGE('3347 Bozeman'!N13,'3303 Sidney'!N13)</f>
        <v>3.35</v>
      </c>
      <c r="O13" s="50">
        <f>AVERAGE('3347 Bozeman'!O13,'3303 Sidney'!O13)</f>
        <v>67.94999999999999</v>
      </c>
      <c r="P13" s="41">
        <f>AVERAGE('3347 Bozeman'!P13,'3303 Sidney'!P13)</f>
        <v>5.75</v>
      </c>
      <c r="Q13" s="42">
        <f>AVERAGE('3347 Bozeman'!Q13,'3303 Sidney'!Q13)</f>
        <v>76.9</v>
      </c>
      <c r="R13" s="42">
        <f>AVERAGE('3347 Bozeman'!R13,'3303 Sidney'!R13)</f>
        <v>1147.5</v>
      </c>
      <c r="S13" s="50">
        <f>AVERAGE('3347 Bozeman'!S13,'3303 Sidney'!S13)</f>
        <v>7.5</v>
      </c>
      <c r="T13" s="32"/>
    </row>
    <row r="14" spans="1:20" ht="15">
      <c r="A14" s="24">
        <v>10</v>
      </c>
      <c r="B14" s="9" t="s">
        <v>0</v>
      </c>
      <c r="C14" s="9">
        <v>910</v>
      </c>
      <c r="D14" s="25" t="s">
        <v>9</v>
      </c>
      <c r="E14" s="9" t="s">
        <v>2</v>
      </c>
      <c r="F14" s="32">
        <f>AVERAGE('3347 Bozeman'!F14,'3303 Sidney'!F14)</f>
        <v>14.5</v>
      </c>
      <c r="G14" s="32">
        <f>AVERAGE('3347 Bozeman'!G14,'3303 Sidney'!G14)</f>
        <v>60.189</v>
      </c>
      <c r="H14" s="41">
        <f>AVERAGE('3347 Bozeman'!H14,'3303 Sidney'!H14)</f>
        <v>69.85</v>
      </c>
      <c r="I14" s="42">
        <f>AVERAGE('3347 Bozeman'!I14,'3303 Sidney'!I14)</f>
        <v>13.1</v>
      </c>
      <c r="J14" s="43">
        <f>AVERAGE('3347 Bozeman'!J14,'3303 Sidney'!J14)</f>
        <v>0.41</v>
      </c>
      <c r="K14" s="44">
        <f>AVERAGE('3347 Bozeman'!K14,'3303 Sidney'!K14)</f>
        <v>1.5</v>
      </c>
      <c r="L14" s="42"/>
      <c r="M14" s="42">
        <f>AVERAGE('3347 Bozeman'!M14,'3303 Sidney'!M14)</f>
        <v>3</v>
      </c>
      <c r="N14" s="42">
        <f>AVERAGE('3347 Bozeman'!N14,'3303 Sidney'!N14)</f>
        <v>3.35</v>
      </c>
      <c r="O14" s="50">
        <f>AVERAGE('3347 Bozeman'!O14,'3303 Sidney'!O14)</f>
        <v>67.85</v>
      </c>
      <c r="P14" s="41">
        <f>AVERAGE('3347 Bozeman'!P14,'3303 Sidney'!P14)</f>
        <v>5.25</v>
      </c>
      <c r="Q14" s="42">
        <f>AVERAGE('3347 Bozeman'!Q14,'3303 Sidney'!Q14)</f>
        <v>76.55</v>
      </c>
      <c r="R14" s="42">
        <f>AVERAGE('3347 Bozeman'!R14,'3303 Sidney'!R14)</f>
        <v>1105</v>
      </c>
      <c r="S14" s="50">
        <f>AVERAGE('3347 Bozeman'!S14,'3303 Sidney'!S14)</f>
        <v>7.5</v>
      </c>
      <c r="T14" s="32"/>
    </row>
    <row r="15" spans="1:20" ht="15">
      <c r="A15" s="24">
        <v>11</v>
      </c>
      <c r="B15" s="9" t="s">
        <v>0</v>
      </c>
      <c r="C15" s="9">
        <v>911</v>
      </c>
      <c r="D15" s="25" t="s">
        <v>9</v>
      </c>
      <c r="E15" s="9" t="s">
        <v>2</v>
      </c>
      <c r="F15" s="32">
        <f>AVERAGE('3347 Bozeman'!F15,'3303 Sidney'!F15)</f>
        <v>15.3</v>
      </c>
      <c r="G15" s="32">
        <f>AVERAGE('3347 Bozeman'!G15,'3303 Sidney'!G15)</f>
        <v>64.578</v>
      </c>
      <c r="H15" s="41">
        <f>AVERAGE('3347 Bozeman'!H15,'3303 Sidney'!H15)</f>
        <v>71.1</v>
      </c>
      <c r="I15" s="42">
        <f>AVERAGE('3347 Bozeman'!I15,'3303 Sidney'!I15)</f>
        <v>13.95</v>
      </c>
      <c r="J15" s="43">
        <f>AVERAGE('3347 Bozeman'!J15,'3303 Sidney'!J15)</f>
        <v>0.41</v>
      </c>
      <c r="K15" s="44">
        <f>AVERAGE('3347 Bozeman'!K15,'3303 Sidney'!K15)</f>
        <v>1.625</v>
      </c>
      <c r="L15" s="42"/>
      <c r="M15" s="42">
        <f>AVERAGE('3347 Bozeman'!M15,'3303 Sidney'!M15)</f>
        <v>3.5</v>
      </c>
      <c r="N15" s="42">
        <f>AVERAGE('3347 Bozeman'!N15,'3303 Sidney'!N15)</f>
        <v>3.4000000000000004</v>
      </c>
      <c r="O15" s="50">
        <f>AVERAGE('3347 Bozeman'!O15,'3303 Sidney'!O15)</f>
        <v>68.9</v>
      </c>
      <c r="P15" s="41">
        <f>AVERAGE('3347 Bozeman'!P15,'3303 Sidney'!P15)</f>
        <v>6.9</v>
      </c>
      <c r="Q15" s="42">
        <f>AVERAGE('3347 Bozeman'!Q15,'3303 Sidney'!Q15)</f>
        <v>78.85</v>
      </c>
      <c r="R15" s="42">
        <f>AVERAGE('3347 Bozeman'!R15,'3303 Sidney'!R15)</f>
        <v>1227.5</v>
      </c>
      <c r="S15" s="50">
        <f>AVERAGE('3347 Bozeman'!S15,'3303 Sidney'!S15)</f>
        <v>8</v>
      </c>
      <c r="T15" s="32"/>
    </row>
    <row r="16" spans="1:20" ht="15">
      <c r="A16" s="24">
        <v>12</v>
      </c>
      <c r="B16" s="9" t="s">
        <v>0</v>
      </c>
      <c r="C16" s="9">
        <v>912</v>
      </c>
      <c r="D16" s="25" t="s">
        <v>9</v>
      </c>
      <c r="E16" s="9" t="s">
        <v>2</v>
      </c>
      <c r="F16" s="32">
        <f>AVERAGE('3347 Bozeman'!F16,'3303 Sidney'!F16)</f>
        <v>13.15</v>
      </c>
      <c r="G16" s="32">
        <f>AVERAGE('3347 Bozeman'!G16,'3303 Sidney'!G16)</f>
        <v>73.5005</v>
      </c>
      <c r="H16" s="41">
        <f>AVERAGE('3347 Bozeman'!H16,'3303 Sidney'!H16)</f>
        <v>71.55000000000001</v>
      </c>
      <c r="I16" s="42">
        <f>AVERAGE('3347 Bozeman'!I16,'3303 Sidney'!I16)</f>
        <v>12.1</v>
      </c>
      <c r="J16" s="43">
        <f>AVERAGE('3347 Bozeman'!J16,'3303 Sidney'!J16)</f>
        <v>0.42</v>
      </c>
      <c r="K16" s="44">
        <f>AVERAGE('3347 Bozeman'!K16,'3303 Sidney'!K16)</f>
        <v>1.545</v>
      </c>
      <c r="L16" s="42"/>
      <c r="M16" s="42">
        <f>AVERAGE('3347 Bozeman'!M16,'3303 Sidney'!M16)</f>
        <v>3.5</v>
      </c>
      <c r="N16" s="42">
        <f>AVERAGE('3347 Bozeman'!N16,'3303 Sidney'!N16)</f>
        <v>3.65</v>
      </c>
      <c r="O16" s="50">
        <f>AVERAGE('3347 Bozeman'!O16,'3303 Sidney'!O16)</f>
        <v>65.55</v>
      </c>
      <c r="P16" s="41">
        <f>AVERAGE('3347 Bozeman'!P16,'3303 Sidney'!P16)</f>
        <v>6.25</v>
      </c>
      <c r="Q16" s="42">
        <f>AVERAGE('3347 Bozeman'!Q16,'3303 Sidney'!Q16)</f>
        <v>74.5</v>
      </c>
      <c r="R16" s="42">
        <f>AVERAGE('3347 Bozeman'!R16,'3303 Sidney'!R16)</f>
        <v>1065</v>
      </c>
      <c r="S16" s="50">
        <f>AVERAGE('3347 Bozeman'!S16,'3303 Sidney'!S16)</f>
        <v>7.5</v>
      </c>
      <c r="T16" s="32"/>
    </row>
    <row r="17" spans="1:20" ht="15">
      <c r="A17" s="24">
        <v>13</v>
      </c>
      <c r="B17" s="9" t="s">
        <v>0</v>
      </c>
      <c r="C17" s="9">
        <v>913</v>
      </c>
      <c r="D17" s="25" t="s">
        <v>11</v>
      </c>
      <c r="E17" s="9" t="s">
        <v>2</v>
      </c>
      <c r="F17" s="32">
        <f>AVERAGE('3347 Bozeman'!F17,'3303 Sidney'!F17)</f>
        <v>14.2</v>
      </c>
      <c r="G17" s="32">
        <f>AVERAGE('3347 Bozeman'!G17,'3303 Sidney'!G17)</f>
        <v>71.3235</v>
      </c>
      <c r="H17" s="41">
        <f>AVERAGE('3347 Bozeman'!H17,'3303 Sidney'!H17)</f>
        <v>70.25</v>
      </c>
      <c r="I17" s="42">
        <f>AVERAGE('3347 Bozeman'!I17,'3303 Sidney'!I17)</f>
        <v>12.600000000000001</v>
      </c>
      <c r="J17" s="43">
        <f>AVERAGE('3347 Bozeman'!J17,'3303 Sidney'!J17)</f>
        <v>0.43</v>
      </c>
      <c r="K17" s="44">
        <f>AVERAGE('3347 Bozeman'!K17,'3303 Sidney'!K17)</f>
        <v>1.595</v>
      </c>
      <c r="L17" s="42"/>
      <c r="M17" s="42">
        <f>AVERAGE('3347 Bozeman'!M17,'3303 Sidney'!M17)</f>
        <v>2.5</v>
      </c>
      <c r="N17" s="42">
        <f>AVERAGE('3347 Bozeman'!N17,'3303 Sidney'!N17)</f>
        <v>2.75</v>
      </c>
      <c r="O17" s="50">
        <f>AVERAGE('3347 Bozeman'!O17,'3303 Sidney'!O17)</f>
        <v>64.35</v>
      </c>
      <c r="P17" s="41">
        <f>AVERAGE('3347 Bozeman'!P17,'3303 Sidney'!P17)</f>
        <v>3.1</v>
      </c>
      <c r="Q17" s="42">
        <f>AVERAGE('3347 Bozeman'!Q17,'3303 Sidney'!Q17)</f>
        <v>73.30000000000001</v>
      </c>
      <c r="R17" s="42">
        <f>AVERAGE('3347 Bozeman'!R17,'3303 Sidney'!R17)</f>
        <v>1087.5</v>
      </c>
      <c r="S17" s="50">
        <f>AVERAGE('3347 Bozeman'!S17,'3303 Sidney'!S17)</f>
        <v>7</v>
      </c>
      <c r="T17" s="32"/>
    </row>
    <row r="18" spans="1:20" ht="15">
      <c r="A18" s="24">
        <v>14</v>
      </c>
      <c r="B18" s="9" t="s">
        <v>0</v>
      </c>
      <c r="C18" s="9">
        <v>914</v>
      </c>
      <c r="D18" s="25" t="s">
        <v>11</v>
      </c>
      <c r="E18" s="9" t="s">
        <v>2</v>
      </c>
      <c r="F18" s="32">
        <f>AVERAGE('3347 Bozeman'!F18,'3303 Sidney'!F18)</f>
        <v>13.6</v>
      </c>
      <c r="G18" s="32">
        <f>AVERAGE('3347 Bozeman'!G18,'3303 Sidney'!G18)</f>
        <v>63.5295</v>
      </c>
      <c r="H18" s="41">
        <f>AVERAGE('3347 Bozeman'!H18,'3303 Sidney'!H18)</f>
        <v>68.85</v>
      </c>
      <c r="I18" s="42">
        <f>AVERAGE('3347 Bozeman'!I18,'3303 Sidney'!I18)</f>
        <v>12.25</v>
      </c>
      <c r="J18" s="43">
        <f>AVERAGE('3347 Bozeman'!J18,'3303 Sidney'!J18)</f>
        <v>0.41000000000000003</v>
      </c>
      <c r="K18" s="44">
        <f>AVERAGE('3347 Bozeman'!K18,'3303 Sidney'!K18)</f>
        <v>1.62</v>
      </c>
      <c r="L18" s="42"/>
      <c r="M18" s="42">
        <f>AVERAGE('3347 Bozeman'!M18,'3303 Sidney'!M18)</f>
        <v>3.5</v>
      </c>
      <c r="N18" s="42">
        <f>AVERAGE('3347 Bozeman'!N18,'3303 Sidney'!N18)</f>
        <v>2.75</v>
      </c>
      <c r="O18" s="50">
        <f>AVERAGE('3347 Bozeman'!O18,'3303 Sidney'!O18)</f>
        <v>63.4</v>
      </c>
      <c r="P18" s="41">
        <f>AVERAGE('3347 Bozeman'!P18,'3303 Sidney'!P18)</f>
        <v>3.2</v>
      </c>
      <c r="Q18" s="42">
        <f>AVERAGE('3347 Bozeman'!Q18,'3303 Sidney'!Q18)</f>
        <v>71.35</v>
      </c>
      <c r="R18" s="42">
        <f>AVERAGE('3347 Bozeman'!R18,'3303 Sidney'!R18)</f>
        <v>1057.5</v>
      </c>
      <c r="S18" s="50">
        <f>AVERAGE('3347 Bozeman'!S18,'3303 Sidney'!S18)</f>
        <v>7.5</v>
      </c>
      <c r="T18" s="32"/>
    </row>
    <row r="19" spans="1:20" ht="15">
      <c r="A19" s="24">
        <v>15</v>
      </c>
      <c r="B19" s="9" t="s">
        <v>0</v>
      </c>
      <c r="C19" s="9">
        <v>915</v>
      </c>
      <c r="D19" s="25" t="s">
        <v>11</v>
      </c>
      <c r="E19" s="9" t="s">
        <v>2</v>
      </c>
      <c r="F19" s="32">
        <f>AVERAGE('3347 Bozeman'!F19,'3303 Sidney'!F19)</f>
        <v>15</v>
      </c>
      <c r="G19" s="32">
        <f>AVERAGE('3347 Bozeman'!G19,'3303 Sidney'!G19)</f>
        <v>60.125</v>
      </c>
      <c r="H19" s="41">
        <f>AVERAGE('3347 Bozeman'!H19,'3303 Sidney'!H19)</f>
        <v>70.2</v>
      </c>
      <c r="I19" s="42">
        <f>AVERAGE('3347 Bozeman'!I19,'3303 Sidney'!I19)</f>
        <v>13.55</v>
      </c>
      <c r="J19" s="43">
        <f>AVERAGE('3347 Bozeman'!J19,'3303 Sidney'!J19)</f>
        <v>0.39</v>
      </c>
      <c r="K19" s="44">
        <f>AVERAGE('3347 Bozeman'!K19,'3303 Sidney'!K19)</f>
        <v>1.56</v>
      </c>
      <c r="L19" s="42"/>
      <c r="M19" s="42">
        <f>AVERAGE('3347 Bozeman'!M19,'3303 Sidney'!M19)</f>
        <v>2</v>
      </c>
      <c r="N19" s="42">
        <f>AVERAGE('3347 Bozeman'!N19,'3303 Sidney'!N19)</f>
        <v>2.4</v>
      </c>
      <c r="O19" s="50">
        <f>AVERAGE('3347 Bozeman'!O19,'3303 Sidney'!O19)</f>
        <v>64.94999999999999</v>
      </c>
      <c r="P19" s="41">
        <f>AVERAGE('3347 Bozeman'!P19,'3303 Sidney'!P19)</f>
        <v>3.55</v>
      </c>
      <c r="Q19" s="42">
        <f>AVERAGE('3347 Bozeman'!Q19,'3303 Sidney'!Q19)</f>
        <v>73.9</v>
      </c>
      <c r="R19" s="42">
        <f>AVERAGE('3347 Bozeman'!R19,'3303 Sidney'!R19)</f>
        <v>1155</v>
      </c>
      <c r="S19" s="50">
        <f>AVERAGE('3347 Bozeman'!S19,'3303 Sidney'!S19)</f>
        <v>7</v>
      </c>
      <c r="T19" s="32"/>
    </row>
    <row r="20" spans="1:20" ht="15">
      <c r="A20" s="24">
        <v>16</v>
      </c>
      <c r="B20" s="9" t="s">
        <v>0</v>
      </c>
      <c r="C20" s="9">
        <v>916</v>
      </c>
      <c r="D20" s="25" t="s">
        <v>11</v>
      </c>
      <c r="E20" s="9" t="s">
        <v>2</v>
      </c>
      <c r="F20" s="32">
        <f>AVERAGE('3347 Bozeman'!F20,'3303 Sidney'!F20)</f>
        <v>15.1</v>
      </c>
      <c r="G20" s="32">
        <f>AVERAGE('3347 Bozeman'!G20,'3303 Sidney'!G20)</f>
        <v>66.249</v>
      </c>
      <c r="H20" s="41">
        <f>AVERAGE('3347 Bozeman'!H20,'3303 Sidney'!H20)</f>
        <v>67.95</v>
      </c>
      <c r="I20" s="42">
        <f>AVERAGE('3347 Bozeman'!I20,'3303 Sidney'!I20)</f>
        <v>13.5</v>
      </c>
      <c r="J20" s="43">
        <f>AVERAGE('3347 Bozeman'!J20,'3303 Sidney'!J20)</f>
        <v>0.425</v>
      </c>
      <c r="K20" s="44">
        <f>AVERAGE('3347 Bozeman'!K20,'3303 Sidney'!K20)</f>
        <v>1.605</v>
      </c>
      <c r="L20" s="42"/>
      <c r="M20" s="42">
        <f>AVERAGE('3347 Bozeman'!M20,'3303 Sidney'!M20)</f>
        <v>3</v>
      </c>
      <c r="N20" s="42">
        <f>AVERAGE('3347 Bozeman'!N20,'3303 Sidney'!N20)</f>
        <v>2.75</v>
      </c>
      <c r="O20" s="50">
        <f>AVERAGE('3347 Bozeman'!O20,'3303 Sidney'!O20)</f>
        <v>67.2</v>
      </c>
      <c r="P20" s="41">
        <f>AVERAGE('3347 Bozeman'!P20,'3303 Sidney'!P20)</f>
        <v>3.9</v>
      </c>
      <c r="Q20" s="42">
        <f>AVERAGE('3347 Bozeman'!Q20,'3303 Sidney'!Q20)</f>
        <v>75.9</v>
      </c>
      <c r="R20" s="42">
        <f>AVERAGE('3347 Bozeman'!R20,'3303 Sidney'!R20)</f>
        <v>1100</v>
      </c>
      <c r="S20" s="50">
        <f>AVERAGE('3347 Bozeman'!S20,'3303 Sidney'!S20)</f>
        <v>7.5</v>
      </c>
      <c r="T20" s="32"/>
    </row>
    <row r="21" spans="1:20" ht="15">
      <c r="A21" s="24">
        <v>17</v>
      </c>
      <c r="B21" s="9" t="s">
        <v>0</v>
      </c>
      <c r="C21" s="9">
        <v>917</v>
      </c>
      <c r="D21" s="25" t="s">
        <v>11</v>
      </c>
      <c r="E21" s="9" t="s">
        <v>2</v>
      </c>
      <c r="F21" s="32">
        <f>AVERAGE('3347 Bozeman'!F21,'3303 Sidney'!F21)</f>
        <v>13.600000000000001</v>
      </c>
      <c r="G21" s="32">
        <f>AVERAGE('3347 Bozeman'!G21,'3303 Sidney'!G21)</f>
        <v>68.707</v>
      </c>
      <c r="H21" s="41">
        <f>AVERAGE('3347 Bozeman'!H21,'3303 Sidney'!H21)</f>
        <v>69.1</v>
      </c>
      <c r="I21" s="42">
        <f>AVERAGE('3347 Bozeman'!I21,'3303 Sidney'!I21)</f>
        <v>12.3</v>
      </c>
      <c r="J21" s="43">
        <f>AVERAGE('3347 Bozeman'!J21,'3303 Sidney'!J21)</f>
        <v>0.43</v>
      </c>
      <c r="K21" s="44">
        <f>AVERAGE('3347 Bozeman'!K21,'3303 Sidney'!K21)</f>
        <v>1.52</v>
      </c>
      <c r="L21" s="42"/>
      <c r="M21" s="42">
        <f>AVERAGE('3347 Bozeman'!M21,'3303 Sidney'!M21)</f>
        <v>4.5</v>
      </c>
      <c r="N21" s="42">
        <f>AVERAGE('3347 Bozeman'!N21,'3303 Sidney'!N21)</f>
        <v>3.25</v>
      </c>
      <c r="O21" s="50">
        <f>AVERAGE('3347 Bozeman'!O21,'3303 Sidney'!O21)</f>
        <v>63.9</v>
      </c>
      <c r="P21" s="41">
        <f>AVERAGE('3347 Bozeman'!P21,'3303 Sidney'!P21)</f>
        <v>3.75</v>
      </c>
      <c r="Q21" s="42">
        <f>AVERAGE('3347 Bozeman'!Q21,'3303 Sidney'!Q21)</f>
        <v>72.85</v>
      </c>
      <c r="R21" s="42">
        <f>AVERAGE('3347 Bozeman'!R21,'3303 Sidney'!R21)</f>
        <v>1040</v>
      </c>
      <c r="S21" s="50">
        <f>AVERAGE('3347 Bozeman'!S21,'3303 Sidney'!S21)</f>
        <v>6.5</v>
      </c>
      <c r="T21" s="32"/>
    </row>
    <row r="22" spans="1:20" ht="15">
      <c r="A22" s="24">
        <v>18</v>
      </c>
      <c r="B22" s="9" t="s">
        <v>0</v>
      </c>
      <c r="C22" s="9">
        <v>918</v>
      </c>
      <c r="D22" s="25" t="s">
        <v>12</v>
      </c>
      <c r="E22" s="9" t="s">
        <v>2</v>
      </c>
      <c r="F22" s="32">
        <f>AVERAGE('3347 Bozeman'!F22,'3303 Sidney'!F22)</f>
        <v>15.2</v>
      </c>
      <c r="G22" s="32">
        <f>AVERAGE('3347 Bozeman'!G22,'3303 Sidney'!G22)</f>
        <v>73.961</v>
      </c>
      <c r="H22" s="41">
        <f>AVERAGE('3347 Bozeman'!H22,'3303 Sidney'!H22)</f>
        <v>70</v>
      </c>
      <c r="I22" s="42">
        <f>AVERAGE('3347 Bozeman'!I22,'3303 Sidney'!I22)</f>
        <v>13.65</v>
      </c>
      <c r="J22" s="43">
        <f>AVERAGE('3347 Bozeman'!J22,'3303 Sidney'!J22)</f>
        <v>0.43</v>
      </c>
      <c r="K22" s="44">
        <f>AVERAGE('3347 Bozeman'!K22,'3303 Sidney'!K22)</f>
        <v>1.565</v>
      </c>
      <c r="L22" s="42"/>
      <c r="M22" s="42">
        <f>AVERAGE('3347 Bozeman'!M22,'3303 Sidney'!M22)</f>
        <v>4</v>
      </c>
      <c r="N22" s="42">
        <f>AVERAGE('3347 Bozeman'!N22,'3303 Sidney'!N22)</f>
        <v>3.55</v>
      </c>
      <c r="O22" s="50">
        <f>AVERAGE('3347 Bozeman'!O22,'3303 Sidney'!O22)</f>
        <v>68.35</v>
      </c>
      <c r="P22" s="41">
        <f>AVERAGE('3347 Bozeman'!P22,'3303 Sidney'!P22)</f>
        <v>5.65</v>
      </c>
      <c r="Q22" s="42">
        <f>AVERAGE('3347 Bozeman'!Q22,'3303 Sidney'!Q22)</f>
        <v>78.3</v>
      </c>
      <c r="R22" s="42">
        <f>AVERAGE('3347 Bozeman'!R22,'3303 Sidney'!R22)</f>
        <v>1212.5</v>
      </c>
      <c r="S22" s="50">
        <f>AVERAGE('3347 Bozeman'!S22,'3303 Sidney'!S22)</f>
        <v>7.5</v>
      </c>
      <c r="T22" s="32"/>
    </row>
    <row r="23" spans="1:20" ht="15">
      <c r="A23" s="24">
        <v>19</v>
      </c>
      <c r="B23" s="9" t="s">
        <v>0</v>
      </c>
      <c r="C23" s="9">
        <v>919</v>
      </c>
      <c r="D23" s="25" t="s">
        <v>12</v>
      </c>
      <c r="E23" s="9" t="s">
        <v>2</v>
      </c>
      <c r="F23" s="32">
        <f>AVERAGE('3347 Bozeman'!F23,'3303 Sidney'!F23)</f>
        <v>13.55</v>
      </c>
      <c r="G23" s="32">
        <f>AVERAGE('3347 Bozeman'!G23,'3303 Sidney'!G23)</f>
        <v>66.4735</v>
      </c>
      <c r="H23" s="41">
        <f>AVERAGE('3347 Bozeman'!H23,'3303 Sidney'!H23)</f>
        <v>68.9</v>
      </c>
      <c r="I23" s="42">
        <f>AVERAGE('3347 Bozeman'!I23,'3303 Sidney'!I23)</f>
        <v>12.45</v>
      </c>
      <c r="J23" s="43">
        <f>AVERAGE('3347 Bozeman'!J23,'3303 Sidney'!J23)</f>
        <v>0.455</v>
      </c>
      <c r="K23" s="44">
        <f>AVERAGE('3347 Bozeman'!K23,'3303 Sidney'!K23)</f>
        <v>1.565</v>
      </c>
      <c r="L23" s="42"/>
      <c r="M23" s="42">
        <f>AVERAGE('3347 Bozeman'!M23,'3303 Sidney'!M23)</f>
        <v>4</v>
      </c>
      <c r="N23" s="42">
        <f>AVERAGE('3347 Bozeman'!N23,'3303 Sidney'!N23)</f>
        <v>3.65</v>
      </c>
      <c r="O23" s="50">
        <f>AVERAGE('3347 Bozeman'!O23,'3303 Sidney'!O23)</f>
        <v>65.95</v>
      </c>
      <c r="P23" s="41">
        <f>AVERAGE('3347 Bozeman'!P23,'3303 Sidney'!P23)</f>
        <v>5.35</v>
      </c>
      <c r="Q23" s="42">
        <f>AVERAGE('3347 Bozeman'!Q23,'3303 Sidney'!Q23)</f>
        <v>75.65</v>
      </c>
      <c r="R23" s="42">
        <f>AVERAGE('3347 Bozeman'!R23,'3303 Sidney'!R23)</f>
        <v>1132.5</v>
      </c>
      <c r="S23" s="50">
        <f>AVERAGE('3347 Bozeman'!S23,'3303 Sidney'!S23)</f>
        <v>8</v>
      </c>
      <c r="T23" s="32"/>
    </row>
    <row r="24" spans="1:20" ht="15">
      <c r="A24" s="24">
        <v>20</v>
      </c>
      <c r="B24" s="9" t="s">
        <v>0</v>
      </c>
      <c r="C24" s="9">
        <v>920</v>
      </c>
      <c r="D24" s="25" t="s">
        <v>12</v>
      </c>
      <c r="E24" s="9" t="s">
        <v>2</v>
      </c>
      <c r="F24" s="32">
        <f>AVERAGE('3347 Bozeman'!F24,'3303 Sidney'!F24)</f>
        <v>15.350000000000001</v>
      </c>
      <c r="G24" s="32">
        <f>AVERAGE('3347 Bozeman'!G24,'3303 Sidney'!G24)</f>
        <v>72.636</v>
      </c>
      <c r="H24" s="41">
        <f>AVERAGE('3347 Bozeman'!H24,'3303 Sidney'!H24)</f>
        <v>67.15</v>
      </c>
      <c r="I24" s="42">
        <f>AVERAGE('3347 Bozeman'!I24,'3303 Sidney'!I24)</f>
        <v>13.649999999999999</v>
      </c>
      <c r="J24" s="43">
        <f>AVERAGE('3347 Bozeman'!J24,'3303 Sidney'!J24)</f>
        <v>0.46499999999999997</v>
      </c>
      <c r="K24" s="44">
        <f>AVERAGE('3347 Bozeman'!K24,'3303 Sidney'!K24)</f>
        <v>1.57</v>
      </c>
      <c r="L24" s="42"/>
      <c r="M24" s="42">
        <f>AVERAGE('3347 Bozeman'!M24,'3303 Sidney'!M24)</f>
        <v>4</v>
      </c>
      <c r="N24" s="42">
        <f>AVERAGE('3347 Bozeman'!N24,'3303 Sidney'!N24)</f>
        <v>2.95</v>
      </c>
      <c r="O24" s="50">
        <f>AVERAGE('3347 Bozeman'!O24,'3303 Sidney'!O24)</f>
        <v>68.75</v>
      </c>
      <c r="P24" s="41">
        <f>AVERAGE('3347 Bozeman'!P24,'3303 Sidney'!P24)</f>
        <v>4.15</v>
      </c>
      <c r="Q24" s="42">
        <f>AVERAGE('3347 Bozeman'!Q24,'3303 Sidney'!Q24)</f>
        <v>78.45</v>
      </c>
      <c r="R24" s="42">
        <f>AVERAGE('3347 Bozeman'!R24,'3303 Sidney'!R24)</f>
        <v>1150</v>
      </c>
      <c r="S24" s="50">
        <f>AVERAGE('3347 Bozeman'!S24,'3303 Sidney'!S24)</f>
        <v>8</v>
      </c>
      <c r="T24" s="32"/>
    </row>
    <row r="25" spans="1:20" ht="15">
      <c r="A25" s="24">
        <v>21</v>
      </c>
      <c r="B25" s="9" t="s">
        <v>0</v>
      </c>
      <c r="C25" s="9">
        <v>921</v>
      </c>
      <c r="D25" s="25" t="s">
        <v>13</v>
      </c>
      <c r="E25" s="9" t="s">
        <v>2</v>
      </c>
      <c r="F25" s="32">
        <f>AVERAGE('3347 Bozeman'!F25,'3303 Sidney'!F25)</f>
        <v>15</v>
      </c>
      <c r="G25" s="32">
        <f>AVERAGE('3347 Bozeman'!G25,'3303 Sidney'!G25)</f>
        <v>66.2715</v>
      </c>
      <c r="H25" s="41">
        <f>AVERAGE('3347 Bozeman'!H25,'3303 Sidney'!H25)</f>
        <v>70.1</v>
      </c>
      <c r="I25" s="42">
        <f>AVERAGE('3347 Bozeman'!I25,'3303 Sidney'!I25)</f>
        <v>13.8</v>
      </c>
      <c r="J25" s="43">
        <f>AVERAGE('3347 Bozeman'!J25,'3303 Sidney'!J25)</f>
        <v>0.425</v>
      </c>
      <c r="K25" s="44">
        <f>AVERAGE('3347 Bozeman'!K25,'3303 Sidney'!K25)</f>
        <v>1.5550000000000002</v>
      </c>
      <c r="L25" s="42"/>
      <c r="M25" s="42">
        <f>AVERAGE('3347 Bozeman'!M25,'3303 Sidney'!M25)</f>
        <v>4</v>
      </c>
      <c r="N25" s="42">
        <f>AVERAGE('3347 Bozeman'!N25,'3303 Sidney'!N25)</f>
        <v>3.2</v>
      </c>
      <c r="O25" s="50">
        <f>AVERAGE('3347 Bozeman'!O25,'3303 Sidney'!O25)</f>
        <v>69.3</v>
      </c>
      <c r="P25" s="41">
        <f>AVERAGE('3347 Bozeman'!P25,'3303 Sidney'!P25)</f>
        <v>4.35</v>
      </c>
      <c r="Q25" s="42">
        <f>AVERAGE('3347 Bozeman'!Q25,'3303 Sidney'!Q25)</f>
        <v>78.5</v>
      </c>
      <c r="R25" s="42">
        <f>AVERAGE('3347 Bozeman'!R25,'3303 Sidney'!R25)</f>
        <v>1107.5</v>
      </c>
      <c r="S25" s="50">
        <f>AVERAGE('3347 Bozeman'!S25,'3303 Sidney'!S25)</f>
        <v>7.5</v>
      </c>
      <c r="T25" s="32"/>
    </row>
    <row r="26" spans="1:20" ht="15">
      <c r="A26" s="24">
        <v>22</v>
      </c>
      <c r="B26" s="9" t="s">
        <v>0</v>
      </c>
      <c r="C26" s="9">
        <v>922</v>
      </c>
      <c r="D26" s="25" t="s">
        <v>14</v>
      </c>
      <c r="E26" s="9" t="s">
        <v>2</v>
      </c>
      <c r="F26" s="32">
        <f>AVERAGE('3347 Bozeman'!F26,'3303 Sidney'!F26)</f>
        <v>13.7</v>
      </c>
      <c r="G26" s="32">
        <f>AVERAGE('3347 Bozeman'!G26,'3303 Sidney'!G26)</f>
        <v>70.497</v>
      </c>
      <c r="H26" s="41">
        <f>AVERAGE('3347 Bozeman'!H26,'3303 Sidney'!H26)</f>
        <v>69.44999999999999</v>
      </c>
      <c r="I26" s="42">
        <f>AVERAGE('3347 Bozeman'!I26,'3303 Sidney'!I26)</f>
        <v>12.399999999999999</v>
      </c>
      <c r="J26" s="43">
        <f>AVERAGE('3347 Bozeman'!J26,'3303 Sidney'!J26)</f>
        <v>0.425</v>
      </c>
      <c r="K26" s="44">
        <f>AVERAGE('3347 Bozeman'!K26,'3303 Sidney'!K26)</f>
        <v>1.5299999999999998</v>
      </c>
      <c r="L26" s="42"/>
      <c r="M26" s="42">
        <f>AVERAGE('3347 Bozeman'!M26,'3303 Sidney'!M26)</f>
        <v>3</v>
      </c>
      <c r="N26" s="42">
        <f>AVERAGE('3347 Bozeman'!N26,'3303 Sidney'!N26)</f>
        <v>2.6</v>
      </c>
      <c r="O26" s="50">
        <f>AVERAGE('3347 Bozeman'!O26,'3303 Sidney'!O26)</f>
        <v>64.05</v>
      </c>
      <c r="P26" s="41">
        <f>AVERAGE('3347 Bozeman'!P26,'3303 Sidney'!P26)</f>
        <v>3.35</v>
      </c>
      <c r="Q26" s="42">
        <f>AVERAGE('3347 Bozeman'!Q26,'3303 Sidney'!Q26)</f>
        <v>73.5</v>
      </c>
      <c r="R26" s="42">
        <f>AVERAGE('3347 Bozeman'!R26,'3303 Sidney'!R26)</f>
        <v>1020</v>
      </c>
      <c r="S26" s="50">
        <f>AVERAGE('3347 Bozeman'!S26,'3303 Sidney'!S26)</f>
        <v>7</v>
      </c>
      <c r="T26" s="32"/>
    </row>
    <row r="27" spans="1:20" ht="15">
      <c r="A27" s="24">
        <v>23</v>
      </c>
      <c r="B27" s="9" t="s">
        <v>0</v>
      </c>
      <c r="C27" s="9">
        <v>923</v>
      </c>
      <c r="D27" s="25" t="s">
        <v>15</v>
      </c>
      <c r="E27" s="9" t="s">
        <v>2</v>
      </c>
      <c r="F27" s="32">
        <f>AVERAGE('3347 Bozeman'!F27,'3303 Sidney'!F27)</f>
        <v>13.850000000000001</v>
      </c>
      <c r="G27" s="32">
        <f>AVERAGE('3347 Bozeman'!G27,'3303 Sidney'!G27)</f>
        <v>71.81649999999999</v>
      </c>
      <c r="H27" s="41">
        <f>AVERAGE('3347 Bozeman'!H27,'3303 Sidney'!H27)</f>
        <v>70.30000000000001</v>
      </c>
      <c r="I27" s="42">
        <f>AVERAGE('3347 Bozeman'!I27,'3303 Sidney'!I27)</f>
        <v>12.45</v>
      </c>
      <c r="J27" s="43">
        <f>AVERAGE('3347 Bozeman'!J27,'3303 Sidney'!J27)</f>
        <v>0.425</v>
      </c>
      <c r="K27" s="44">
        <f>AVERAGE('3347 Bozeman'!K27,'3303 Sidney'!K27)</f>
        <v>1.555</v>
      </c>
      <c r="L27" s="42"/>
      <c r="M27" s="42">
        <f>AVERAGE('3347 Bozeman'!M27,'3303 Sidney'!M27)</f>
        <v>4.5</v>
      </c>
      <c r="N27" s="42">
        <f>AVERAGE('3347 Bozeman'!N27,'3303 Sidney'!N27)</f>
        <v>3.05</v>
      </c>
      <c r="O27" s="50">
        <f>AVERAGE('3347 Bozeman'!O27,'3303 Sidney'!O27)</f>
        <v>64.69999999999999</v>
      </c>
      <c r="P27" s="41">
        <f>AVERAGE('3347 Bozeman'!P27,'3303 Sidney'!P27)</f>
        <v>3.8499999999999996</v>
      </c>
      <c r="Q27" s="42">
        <f>AVERAGE('3347 Bozeman'!Q27,'3303 Sidney'!Q27)</f>
        <v>74.4</v>
      </c>
      <c r="R27" s="42">
        <f>AVERAGE('3347 Bozeman'!R27,'3303 Sidney'!R27)</f>
        <v>1087.5</v>
      </c>
      <c r="S27" s="50">
        <f>AVERAGE('3347 Bozeman'!S27,'3303 Sidney'!S27)</f>
        <v>7.5</v>
      </c>
      <c r="T27" s="32"/>
    </row>
    <row r="28" spans="1:20" ht="15">
      <c r="A28" s="24">
        <v>24</v>
      </c>
      <c r="B28" s="9" t="s">
        <v>0</v>
      </c>
      <c r="C28" s="9">
        <v>924</v>
      </c>
      <c r="D28" s="25" t="s">
        <v>15</v>
      </c>
      <c r="E28" s="9" t="s">
        <v>2</v>
      </c>
      <c r="F28" s="32">
        <f>AVERAGE('3347 Bozeman'!F28,'3303 Sidney'!F28)</f>
        <v>13.95</v>
      </c>
      <c r="G28" s="32">
        <f>AVERAGE('3347 Bozeman'!G28,'3303 Sidney'!G28)</f>
        <v>68.349</v>
      </c>
      <c r="H28" s="41">
        <f>AVERAGE('3347 Bozeman'!H28,'3303 Sidney'!H28)</f>
        <v>69.69999999999999</v>
      </c>
      <c r="I28" s="42">
        <f>AVERAGE('3347 Bozeman'!I28,'3303 Sidney'!I28)</f>
        <v>12.600000000000001</v>
      </c>
      <c r="J28" s="43">
        <f>AVERAGE('3347 Bozeman'!J28,'3303 Sidney'!J28)</f>
        <v>0.425</v>
      </c>
      <c r="K28" s="44">
        <f>AVERAGE('3347 Bozeman'!K28,'3303 Sidney'!K28)</f>
        <v>1.6099999999999999</v>
      </c>
      <c r="L28" s="42"/>
      <c r="M28" s="42">
        <f>AVERAGE('3347 Bozeman'!M28,'3303 Sidney'!M28)</f>
        <v>4.5</v>
      </c>
      <c r="N28" s="42">
        <f>AVERAGE('3347 Bozeman'!N28,'3303 Sidney'!N28)</f>
        <v>3.35</v>
      </c>
      <c r="O28" s="50">
        <f>AVERAGE('3347 Bozeman'!O28,'3303 Sidney'!O28)</f>
        <v>65.30000000000001</v>
      </c>
      <c r="P28" s="41">
        <f>AVERAGE('3347 Bozeman'!P28,'3303 Sidney'!P28)</f>
        <v>4.4</v>
      </c>
      <c r="Q28" s="42">
        <f>AVERAGE('3347 Bozeman'!Q28,'3303 Sidney'!Q28)</f>
        <v>75.25</v>
      </c>
      <c r="R28" s="42">
        <f>AVERAGE('3347 Bozeman'!R28,'3303 Sidney'!R28)</f>
        <v>1122.5</v>
      </c>
      <c r="S28" s="50">
        <f>AVERAGE('3347 Bozeman'!S28,'3303 Sidney'!S28)</f>
        <v>8</v>
      </c>
      <c r="T28" s="32"/>
    </row>
    <row r="29" spans="1:20" ht="15">
      <c r="A29" s="24">
        <v>25</v>
      </c>
      <c r="B29" s="9" t="s">
        <v>0</v>
      </c>
      <c r="C29" s="9">
        <v>925</v>
      </c>
      <c r="D29" s="25" t="s">
        <v>15</v>
      </c>
      <c r="E29" s="9" t="s">
        <v>2</v>
      </c>
      <c r="F29" s="32">
        <f>AVERAGE('3347 Bozeman'!F29,'3303 Sidney'!F29)</f>
        <v>15.3</v>
      </c>
      <c r="G29" s="32">
        <f>AVERAGE('3347 Bozeman'!G29,'3303 Sidney'!G29)</f>
        <v>67.88900000000001</v>
      </c>
      <c r="H29" s="41">
        <f>AVERAGE('3347 Bozeman'!H29,'3303 Sidney'!H29)</f>
        <v>68.85</v>
      </c>
      <c r="I29" s="42">
        <f>AVERAGE('3347 Bozeman'!I29,'3303 Sidney'!I29)</f>
        <v>13.8</v>
      </c>
      <c r="J29" s="43">
        <f>AVERAGE('3347 Bozeman'!J29,'3303 Sidney'!J29)</f>
        <v>0.435</v>
      </c>
      <c r="K29" s="44">
        <f>AVERAGE('3347 Bozeman'!K29,'3303 Sidney'!K29)</f>
        <v>1.58</v>
      </c>
      <c r="L29" s="42"/>
      <c r="M29" s="42">
        <f>AVERAGE('3347 Bozeman'!M29,'3303 Sidney'!M29)</f>
        <v>5.5</v>
      </c>
      <c r="N29" s="42">
        <f>AVERAGE('3347 Bozeman'!N29,'3303 Sidney'!N29)</f>
        <v>3.5999999999999996</v>
      </c>
      <c r="O29" s="50">
        <f>AVERAGE('3347 Bozeman'!O29,'3303 Sidney'!O29)</f>
        <v>69.15</v>
      </c>
      <c r="P29" s="41">
        <f>AVERAGE('3347 Bozeman'!P29,'3303 Sidney'!P29)</f>
        <v>4.9</v>
      </c>
      <c r="Q29" s="42">
        <f>AVERAGE('3347 Bozeman'!Q29,'3303 Sidney'!Q29)</f>
        <v>79.1</v>
      </c>
      <c r="R29" s="42">
        <f>AVERAGE('3347 Bozeman'!R29,'3303 Sidney'!R29)</f>
        <v>1212.5</v>
      </c>
      <c r="S29" s="50">
        <f>AVERAGE('3347 Bozeman'!S29,'3303 Sidney'!S29)</f>
        <v>7.5</v>
      </c>
      <c r="T29" s="32"/>
    </row>
    <row r="30" spans="1:20" ht="15">
      <c r="A30" s="24">
        <v>26</v>
      </c>
      <c r="B30" s="9" t="s">
        <v>0</v>
      </c>
      <c r="C30" s="9">
        <v>926</v>
      </c>
      <c r="D30" s="25" t="s">
        <v>15</v>
      </c>
      <c r="E30" s="9" t="s">
        <v>2</v>
      </c>
      <c r="F30" s="32">
        <f>AVERAGE('3347 Bozeman'!F30,'3303 Sidney'!F30)</f>
        <v>14.55</v>
      </c>
      <c r="G30" s="32">
        <f>AVERAGE('3347 Bozeman'!G30,'3303 Sidney'!G30)</f>
        <v>65.6515</v>
      </c>
      <c r="H30" s="41">
        <f>AVERAGE('3347 Bozeman'!H30,'3303 Sidney'!H30)</f>
        <v>67.85</v>
      </c>
      <c r="I30" s="42">
        <f>AVERAGE('3347 Bozeman'!I30,'3303 Sidney'!I30)</f>
        <v>13.2</v>
      </c>
      <c r="J30" s="43">
        <f>AVERAGE('3347 Bozeman'!J30,'3303 Sidney'!J30)</f>
        <v>0.41000000000000003</v>
      </c>
      <c r="K30" s="44">
        <f>AVERAGE('3347 Bozeman'!K30,'3303 Sidney'!K30)</f>
        <v>1.595</v>
      </c>
      <c r="L30" s="42"/>
      <c r="M30" s="42">
        <f>AVERAGE('3347 Bozeman'!M30,'3303 Sidney'!M30)</f>
        <v>5</v>
      </c>
      <c r="N30" s="42">
        <f>AVERAGE('3347 Bozeman'!N30,'3303 Sidney'!N30)</f>
        <v>3.45</v>
      </c>
      <c r="O30" s="50">
        <f>AVERAGE('3347 Bozeman'!O30,'3303 Sidney'!O30)</f>
        <v>69.15</v>
      </c>
      <c r="P30" s="41">
        <f>AVERAGE('3347 Bozeman'!P30,'3303 Sidney'!P30)</f>
        <v>5.1</v>
      </c>
      <c r="Q30" s="42">
        <f>AVERAGE('3347 Bozeman'!Q30,'3303 Sidney'!Q30)</f>
        <v>78.85</v>
      </c>
      <c r="R30" s="42">
        <f>AVERAGE('3347 Bozeman'!R30,'3303 Sidney'!R30)</f>
        <v>1105</v>
      </c>
      <c r="S30" s="50">
        <f>AVERAGE('3347 Bozeman'!S30,'3303 Sidney'!S30)</f>
        <v>8</v>
      </c>
      <c r="T30" s="32"/>
    </row>
    <row r="31" spans="1:20" ht="15">
      <c r="A31" s="24">
        <v>27</v>
      </c>
      <c r="B31" s="9" t="s">
        <v>0</v>
      </c>
      <c r="C31" s="9">
        <v>927</v>
      </c>
      <c r="D31" s="25" t="s">
        <v>15</v>
      </c>
      <c r="E31" s="9" t="s">
        <v>2</v>
      </c>
      <c r="F31" s="32">
        <f>AVERAGE('3347 Bozeman'!F31,'3303 Sidney'!F31)</f>
        <v>14</v>
      </c>
      <c r="G31" s="32">
        <f>AVERAGE('3347 Bozeman'!G31,'3303 Sidney'!G31)</f>
        <v>67.32400000000001</v>
      </c>
      <c r="H31" s="41">
        <f>AVERAGE('3347 Bozeman'!H31,'3303 Sidney'!H31)</f>
        <v>69.5</v>
      </c>
      <c r="I31" s="42">
        <f>AVERAGE('3347 Bozeman'!I31,'3303 Sidney'!I31)</f>
        <v>12.65</v>
      </c>
      <c r="J31" s="43">
        <f>AVERAGE('3347 Bozeman'!J31,'3303 Sidney'!J31)</f>
        <v>0.425</v>
      </c>
      <c r="K31" s="44">
        <f>AVERAGE('3347 Bozeman'!K31,'3303 Sidney'!K31)</f>
        <v>1.5</v>
      </c>
      <c r="L31" s="42"/>
      <c r="M31" s="42">
        <f>AVERAGE('3347 Bozeman'!M31,'3303 Sidney'!M31)</f>
        <v>3.5</v>
      </c>
      <c r="N31" s="42">
        <f>AVERAGE('3347 Bozeman'!N31,'3303 Sidney'!N31)</f>
        <v>2.5999999999999996</v>
      </c>
      <c r="O31" s="50">
        <f>AVERAGE('3347 Bozeman'!O31,'3303 Sidney'!O31)</f>
        <v>66.5</v>
      </c>
      <c r="P31" s="41">
        <f>AVERAGE('3347 Bozeman'!P31,'3303 Sidney'!P31)</f>
        <v>2.8</v>
      </c>
      <c r="Q31" s="42">
        <f>AVERAGE('3347 Bozeman'!Q31,'3303 Sidney'!Q31)</f>
        <v>74.95</v>
      </c>
      <c r="R31" s="42">
        <f>AVERAGE('3347 Bozeman'!R31,'3303 Sidney'!R31)</f>
        <v>1030</v>
      </c>
      <c r="S31" s="50">
        <f>AVERAGE('3347 Bozeman'!S31,'3303 Sidney'!S31)</f>
        <v>6.5</v>
      </c>
      <c r="T31" s="32"/>
    </row>
    <row r="32" spans="1:20" ht="15">
      <c r="A32" s="24">
        <v>28</v>
      </c>
      <c r="B32" s="9" t="s">
        <v>0</v>
      </c>
      <c r="C32" s="9">
        <v>928</v>
      </c>
      <c r="D32" s="25" t="s">
        <v>16</v>
      </c>
      <c r="E32" s="9" t="s">
        <v>2</v>
      </c>
      <c r="F32" s="32">
        <f>AVERAGE('3347 Bozeman'!F32,'3303 Sidney'!F32)</f>
        <v>14.5</v>
      </c>
      <c r="G32" s="32">
        <f>AVERAGE('3347 Bozeman'!G32,'3303 Sidney'!G32)</f>
        <v>58.242000000000004</v>
      </c>
      <c r="H32" s="41">
        <f>AVERAGE('3347 Bozeman'!H32,'3303 Sidney'!H32)</f>
        <v>70.94999999999999</v>
      </c>
      <c r="I32" s="42">
        <f>AVERAGE('3347 Bozeman'!I32,'3303 Sidney'!I32)</f>
        <v>13</v>
      </c>
      <c r="J32" s="43">
        <f>AVERAGE('3347 Bozeman'!J32,'3303 Sidney'!J32)</f>
        <v>0.42</v>
      </c>
      <c r="K32" s="44">
        <f>AVERAGE('3347 Bozeman'!K32,'3303 Sidney'!K32)</f>
        <v>1.56</v>
      </c>
      <c r="L32" s="42"/>
      <c r="M32" s="42">
        <f>AVERAGE('3347 Bozeman'!M32,'3303 Sidney'!M32)</f>
        <v>3.5</v>
      </c>
      <c r="N32" s="42">
        <f>AVERAGE('3347 Bozeman'!N32,'3303 Sidney'!N32)</f>
        <v>3.5</v>
      </c>
      <c r="O32" s="50">
        <f>AVERAGE('3347 Bozeman'!O32,'3303 Sidney'!O32)</f>
        <v>68.7</v>
      </c>
      <c r="P32" s="41">
        <f>AVERAGE('3347 Bozeman'!P32,'3303 Sidney'!P32)</f>
        <v>5.4</v>
      </c>
      <c r="Q32" s="42">
        <f>AVERAGE('3347 Bozeman'!Q32,'3303 Sidney'!Q32)</f>
        <v>77.9</v>
      </c>
      <c r="R32" s="42">
        <f>AVERAGE('3347 Bozeman'!R32,'3303 Sidney'!R32)</f>
        <v>1062.5</v>
      </c>
      <c r="S32" s="50">
        <f>AVERAGE('3347 Bozeman'!S32,'3303 Sidney'!S32)</f>
        <v>7.5</v>
      </c>
      <c r="T32" s="32"/>
    </row>
    <row r="33" spans="1:20" ht="15">
      <c r="A33" s="24">
        <v>29</v>
      </c>
      <c r="B33" s="9" t="s">
        <v>0</v>
      </c>
      <c r="C33" s="9">
        <v>929</v>
      </c>
      <c r="D33" s="25" t="s">
        <v>16</v>
      </c>
      <c r="E33" s="9" t="s">
        <v>2</v>
      </c>
      <c r="F33" s="32">
        <f>AVERAGE('3347 Bozeman'!F33,'3303 Sidney'!F33)</f>
        <v>14.649999999999999</v>
      </c>
      <c r="G33" s="32">
        <f>AVERAGE('3347 Bozeman'!G33,'3303 Sidney'!G33)</f>
        <v>56.0225</v>
      </c>
      <c r="H33" s="41">
        <f>AVERAGE('3347 Bozeman'!H33,'3303 Sidney'!H33)</f>
        <v>70.35</v>
      </c>
      <c r="I33" s="42">
        <f>AVERAGE('3347 Bozeman'!I33,'3303 Sidney'!I33)</f>
        <v>13.55</v>
      </c>
      <c r="J33" s="43">
        <f>AVERAGE('3347 Bozeman'!J33,'3303 Sidney'!J33)</f>
        <v>0.41000000000000003</v>
      </c>
      <c r="K33" s="44">
        <f>AVERAGE('3347 Bozeman'!K33,'3303 Sidney'!K33)</f>
        <v>1.5699999999999998</v>
      </c>
      <c r="L33" s="42"/>
      <c r="M33" s="42">
        <f>AVERAGE('3347 Bozeman'!M33,'3303 Sidney'!M33)</f>
        <v>4</v>
      </c>
      <c r="N33" s="42">
        <f>AVERAGE('3347 Bozeman'!N33,'3303 Sidney'!N33)</f>
        <v>3.3</v>
      </c>
      <c r="O33" s="50">
        <f>AVERAGE('3347 Bozeman'!O33,'3303 Sidney'!O33)</f>
        <v>68</v>
      </c>
      <c r="P33" s="41">
        <f>AVERAGE('3347 Bozeman'!P33,'3303 Sidney'!P33)</f>
        <v>5.699999999999999</v>
      </c>
      <c r="Q33" s="42">
        <f>AVERAGE('3347 Bozeman'!Q33,'3303 Sidney'!Q33)</f>
        <v>77.2</v>
      </c>
      <c r="R33" s="42">
        <f>AVERAGE('3347 Bozeman'!R33,'3303 Sidney'!R33)</f>
        <v>1120</v>
      </c>
      <c r="S33" s="50">
        <f>AVERAGE('3347 Bozeman'!S33,'3303 Sidney'!S33)</f>
        <v>7.5</v>
      </c>
      <c r="T33" s="32"/>
    </row>
    <row r="34" spans="1:20" ht="15">
      <c r="A34" s="24">
        <v>30</v>
      </c>
      <c r="B34" s="9" t="s">
        <v>0</v>
      </c>
      <c r="C34" s="9">
        <v>930</v>
      </c>
      <c r="D34" s="25" t="s">
        <v>16</v>
      </c>
      <c r="E34" s="9" t="s">
        <v>2</v>
      </c>
      <c r="F34" s="32">
        <f>AVERAGE('3347 Bozeman'!F34,'3303 Sidney'!F34)</f>
        <v>14.55</v>
      </c>
      <c r="G34" s="32">
        <f>AVERAGE('3347 Bozeman'!G34,'3303 Sidney'!G34)</f>
        <v>59.462999999999994</v>
      </c>
      <c r="H34" s="41">
        <f>AVERAGE('3347 Bozeman'!H34,'3303 Sidney'!H34)</f>
        <v>69.65</v>
      </c>
      <c r="I34" s="42">
        <f>AVERAGE('3347 Bozeman'!I34,'3303 Sidney'!I34)</f>
        <v>13.1</v>
      </c>
      <c r="J34" s="43">
        <f>AVERAGE('3347 Bozeman'!J34,'3303 Sidney'!J34)</f>
        <v>0.415</v>
      </c>
      <c r="K34" s="44">
        <f>AVERAGE('3347 Bozeman'!K34,'3303 Sidney'!K34)</f>
        <v>1.6400000000000001</v>
      </c>
      <c r="L34" s="42"/>
      <c r="M34" s="42">
        <f>AVERAGE('3347 Bozeman'!M34,'3303 Sidney'!M34)</f>
        <v>3</v>
      </c>
      <c r="N34" s="42">
        <f>AVERAGE('3347 Bozeman'!N34,'3303 Sidney'!N34)</f>
        <v>2.95</v>
      </c>
      <c r="O34" s="50">
        <f>AVERAGE('3347 Bozeman'!O34,'3303 Sidney'!O34)</f>
        <v>67.6</v>
      </c>
      <c r="P34" s="41">
        <f>AVERAGE('3347 Bozeman'!P34,'3303 Sidney'!P34)</f>
        <v>4.5</v>
      </c>
      <c r="Q34" s="42">
        <f>AVERAGE('3347 Bozeman'!Q34,'3303 Sidney'!Q34)</f>
        <v>76.3</v>
      </c>
      <c r="R34" s="42">
        <f>AVERAGE('3347 Bozeman'!R34,'3303 Sidney'!R34)</f>
        <v>1087.5</v>
      </c>
      <c r="S34" s="50">
        <f>AVERAGE('3347 Bozeman'!S34,'3303 Sidney'!S34)</f>
        <v>7.5</v>
      </c>
      <c r="T34" s="32"/>
    </row>
    <row r="35" spans="1:20" ht="15">
      <c r="A35" s="24">
        <v>31</v>
      </c>
      <c r="B35" s="9" t="s">
        <v>0</v>
      </c>
      <c r="C35" s="9">
        <v>931</v>
      </c>
      <c r="D35" s="25" t="s">
        <v>16</v>
      </c>
      <c r="E35" s="9" t="s">
        <v>2</v>
      </c>
      <c r="F35" s="32">
        <f>AVERAGE('3347 Bozeman'!F35,'3303 Sidney'!F35)</f>
        <v>14.3</v>
      </c>
      <c r="G35" s="32">
        <f>AVERAGE('3347 Bozeman'!G35,'3303 Sidney'!G35)</f>
        <v>63.6125</v>
      </c>
      <c r="H35" s="41">
        <f>AVERAGE('3347 Bozeman'!H35,'3303 Sidney'!H35)</f>
        <v>69.45</v>
      </c>
      <c r="I35" s="42">
        <f>AVERAGE('3347 Bozeman'!I35,'3303 Sidney'!I35)</f>
        <v>13.100000000000001</v>
      </c>
      <c r="J35" s="43">
        <f>AVERAGE('3347 Bozeman'!J35,'3303 Sidney'!J35)</f>
        <v>0.43</v>
      </c>
      <c r="K35" s="44">
        <f>AVERAGE('3347 Bozeman'!K35,'3303 Sidney'!K35)</f>
        <v>1.555</v>
      </c>
      <c r="L35" s="42"/>
      <c r="M35" s="42">
        <f>AVERAGE('3347 Bozeman'!M35,'3303 Sidney'!M35)</f>
        <v>4.5</v>
      </c>
      <c r="N35" s="42">
        <f>AVERAGE('3347 Bozeman'!N35,'3303 Sidney'!N35)</f>
        <v>2.9000000000000004</v>
      </c>
      <c r="O35" s="50">
        <f>AVERAGE('3347 Bozeman'!O35,'3303 Sidney'!O35)</f>
        <v>67.5</v>
      </c>
      <c r="P35" s="41">
        <f>AVERAGE('3347 Bozeman'!P35,'3303 Sidney'!P35)</f>
        <v>4.6</v>
      </c>
      <c r="Q35" s="42">
        <f>AVERAGE('3347 Bozeman'!Q35,'3303 Sidney'!Q35)</f>
        <v>77.19999999999999</v>
      </c>
      <c r="R35" s="42">
        <f>AVERAGE('3347 Bozeman'!R35,'3303 Sidney'!R35)</f>
        <v>1130</v>
      </c>
      <c r="S35" s="50">
        <f>AVERAGE('3347 Bozeman'!S35,'3303 Sidney'!S35)</f>
        <v>8</v>
      </c>
      <c r="T35" s="32"/>
    </row>
    <row r="36" spans="1:20" ht="15">
      <c r="A36" s="24">
        <v>32</v>
      </c>
      <c r="B36" s="9" t="s">
        <v>0</v>
      </c>
      <c r="C36" s="9">
        <v>932</v>
      </c>
      <c r="D36" s="25" t="s">
        <v>16</v>
      </c>
      <c r="E36" s="9" t="s">
        <v>2</v>
      </c>
      <c r="F36" s="32">
        <f>AVERAGE('3347 Bozeman'!F36,'3303 Sidney'!F36)</f>
        <v>13.65</v>
      </c>
      <c r="G36" s="32">
        <f>AVERAGE('3347 Bozeman'!G36,'3303 Sidney'!G36)</f>
        <v>64.19200000000001</v>
      </c>
      <c r="H36" s="41">
        <f>AVERAGE('3347 Bozeman'!H36,'3303 Sidney'!H36)</f>
        <v>69.15</v>
      </c>
      <c r="I36" s="42">
        <f>AVERAGE('3347 Bozeman'!I36,'3303 Sidney'!I36)</f>
        <v>12.55</v>
      </c>
      <c r="J36" s="43">
        <f>AVERAGE('3347 Bozeman'!J36,'3303 Sidney'!J36)</f>
        <v>0.435</v>
      </c>
      <c r="K36" s="44">
        <f>AVERAGE('3347 Bozeman'!K36,'3303 Sidney'!K36)</f>
        <v>1.585</v>
      </c>
      <c r="L36" s="42"/>
      <c r="M36" s="42">
        <f>AVERAGE('3347 Bozeman'!M36,'3303 Sidney'!M36)</f>
        <v>4</v>
      </c>
      <c r="N36" s="42">
        <f>AVERAGE('3347 Bozeman'!N36,'3303 Sidney'!N36)</f>
        <v>2.95</v>
      </c>
      <c r="O36" s="50">
        <f>AVERAGE('3347 Bozeman'!O36,'3303 Sidney'!O36)</f>
        <v>66.05</v>
      </c>
      <c r="P36" s="41">
        <f>AVERAGE('3347 Bozeman'!P36,'3303 Sidney'!P36)</f>
        <v>4.55</v>
      </c>
      <c r="Q36" s="42">
        <f>AVERAGE('3347 Bozeman'!Q36,'3303 Sidney'!Q36)</f>
        <v>75.75</v>
      </c>
      <c r="R36" s="42">
        <f>AVERAGE('3347 Bozeman'!R36,'3303 Sidney'!R36)</f>
        <v>1060</v>
      </c>
      <c r="S36" s="50">
        <f>AVERAGE('3347 Bozeman'!S36,'3303 Sidney'!S36)</f>
        <v>7</v>
      </c>
      <c r="T36" s="32"/>
    </row>
    <row r="37" spans="1:20" ht="15">
      <c r="A37" s="24">
        <v>33</v>
      </c>
      <c r="B37" s="9" t="s">
        <v>0</v>
      </c>
      <c r="C37" s="9">
        <v>933</v>
      </c>
      <c r="D37" s="25" t="s">
        <v>16</v>
      </c>
      <c r="E37" s="9" t="s">
        <v>2</v>
      </c>
      <c r="F37" s="32">
        <f>AVERAGE('3347 Bozeman'!F37,'3303 Sidney'!F37)</f>
        <v>15.05</v>
      </c>
      <c r="G37" s="32">
        <f>AVERAGE('3347 Bozeman'!G37,'3303 Sidney'!G37)</f>
        <v>65.2915</v>
      </c>
      <c r="H37" s="41">
        <f>AVERAGE('3347 Bozeman'!H37,'3303 Sidney'!H37)</f>
        <v>69.75</v>
      </c>
      <c r="I37" s="42">
        <f>AVERAGE('3347 Bozeman'!I37,'3303 Sidney'!I37)</f>
        <v>13.45</v>
      </c>
      <c r="J37" s="43">
        <f>AVERAGE('3347 Bozeman'!J37,'3303 Sidney'!J37)</f>
        <v>0.435</v>
      </c>
      <c r="K37" s="44">
        <f>AVERAGE('3347 Bozeman'!K37,'3303 Sidney'!K37)</f>
        <v>1.685</v>
      </c>
      <c r="L37" s="42"/>
      <c r="M37" s="42">
        <f>AVERAGE('3347 Bozeman'!M37,'3303 Sidney'!M37)</f>
        <v>2</v>
      </c>
      <c r="N37" s="42">
        <f>AVERAGE('3347 Bozeman'!N37,'3303 Sidney'!N37)</f>
        <v>3.25</v>
      </c>
      <c r="O37" s="50">
        <f>AVERAGE('3347 Bozeman'!O37,'3303 Sidney'!O37)</f>
        <v>67.35</v>
      </c>
      <c r="P37" s="41">
        <f>AVERAGE('3347 Bozeman'!P37,'3303 Sidney'!P37)</f>
        <v>3.4</v>
      </c>
      <c r="Q37" s="42">
        <f>AVERAGE('3347 Bozeman'!Q37,'3303 Sidney'!Q37)</f>
        <v>75.8</v>
      </c>
      <c r="R37" s="42">
        <f>AVERAGE('3347 Bozeman'!R37,'3303 Sidney'!R37)</f>
        <v>1115</v>
      </c>
      <c r="S37" s="50">
        <f>AVERAGE('3347 Bozeman'!S37,'3303 Sidney'!S37)</f>
        <v>7</v>
      </c>
      <c r="T37" s="32"/>
    </row>
    <row r="38" spans="1:20" ht="15">
      <c r="A38" s="24">
        <v>34</v>
      </c>
      <c r="B38" s="9" t="s">
        <v>0</v>
      </c>
      <c r="C38" s="9">
        <v>934</v>
      </c>
      <c r="D38" s="25" t="s">
        <v>16</v>
      </c>
      <c r="E38" s="9" t="s">
        <v>2</v>
      </c>
      <c r="F38" s="32">
        <f>AVERAGE('3347 Bozeman'!F38,'3303 Sidney'!F38)</f>
        <v>13.7</v>
      </c>
      <c r="G38" s="32">
        <f>AVERAGE('3347 Bozeman'!G38,'3303 Sidney'!G38)</f>
        <v>63.7085</v>
      </c>
      <c r="H38" s="41">
        <f>AVERAGE('3347 Bozeman'!H38,'3303 Sidney'!H38)</f>
        <v>69.2</v>
      </c>
      <c r="I38" s="42">
        <f>AVERAGE('3347 Bozeman'!I38,'3303 Sidney'!I38)</f>
        <v>12.4</v>
      </c>
      <c r="J38" s="43">
        <f>AVERAGE('3347 Bozeman'!J38,'3303 Sidney'!J38)</f>
        <v>0.41</v>
      </c>
      <c r="K38" s="44">
        <f>AVERAGE('3347 Bozeman'!K38,'3303 Sidney'!K38)</f>
        <v>1.5699999999999998</v>
      </c>
      <c r="L38" s="42"/>
      <c r="M38" s="42">
        <f>AVERAGE('3347 Bozeman'!M38,'3303 Sidney'!M38)</f>
        <v>4</v>
      </c>
      <c r="N38" s="42">
        <f>AVERAGE('3347 Bozeman'!N38,'3303 Sidney'!N38)</f>
        <v>4.05</v>
      </c>
      <c r="O38" s="50">
        <f>AVERAGE('3347 Bozeman'!O38,'3303 Sidney'!O38)</f>
        <v>65.4</v>
      </c>
      <c r="P38" s="41">
        <f>AVERAGE('3347 Bozeman'!P38,'3303 Sidney'!P38)</f>
        <v>5.2</v>
      </c>
      <c r="Q38" s="42">
        <f>AVERAGE('3347 Bozeman'!Q38,'3303 Sidney'!Q38)</f>
        <v>75.35</v>
      </c>
      <c r="R38" s="42">
        <f>AVERAGE('3347 Bozeman'!R38,'3303 Sidney'!R38)</f>
        <v>1097.5</v>
      </c>
      <c r="S38" s="50">
        <f>AVERAGE('3347 Bozeman'!S38,'3303 Sidney'!S38)</f>
        <v>7</v>
      </c>
      <c r="T38" s="32"/>
    </row>
    <row r="39" spans="1:20" ht="15">
      <c r="A39" s="24">
        <v>35</v>
      </c>
      <c r="B39" s="9" t="s">
        <v>0</v>
      </c>
      <c r="C39" s="9">
        <v>935</v>
      </c>
      <c r="D39" s="25" t="s">
        <v>16</v>
      </c>
      <c r="E39" s="9" t="s">
        <v>2</v>
      </c>
      <c r="F39" s="32">
        <f>AVERAGE('3347 Bozeman'!F39,'3303 Sidney'!F39)</f>
        <v>13.850000000000001</v>
      </c>
      <c r="G39" s="32">
        <f>AVERAGE('3347 Bozeman'!G39,'3303 Sidney'!G39)</f>
        <v>69.1305</v>
      </c>
      <c r="H39" s="41">
        <f>AVERAGE('3347 Bozeman'!H39,'3303 Sidney'!H39)</f>
        <v>69.9</v>
      </c>
      <c r="I39" s="42">
        <f>AVERAGE('3347 Bozeman'!I39,'3303 Sidney'!I39)</f>
        <v>12.600000000000001</v>
      </c>
      <c r="J39" s="43">
        <f>AVERAGE('3347 Bozeman'!J39,'3303 Sidney'!J39)</f>
        <v>0.425</v>
      </c>
      <c r="K39" s="44">
        <f>AVERAGE('3347 Bozeman'!K39,'3303 Sidney'!K39)</f>
        <v>1.6</v>
      </c>
      <c r="L39" s="42"/>
      <c r="M39" s="42">
        <f>AVERAGE('3347 Bozeman'!M39,'3303 Sidney'!M39)</f>
        <v>4</v>
      </c>
      <c r="N39" s="42">
        <f>AVERAGE('3347 Bozeman'!N39,'3303 Sidney'!N39)</f>
        <v>3.8</v>
      </c>
      <c r="O39" s="50">
        <f>AVERAGE('3347 Bozeman'!O39,'3303 Sidney'!O39)</f>
        <v>66.6</v>
      </c>
      <c r="P39" s="41">
        <f>AVERAGE('3347 Bozeman'!P39,'3303 Sidney'!P39)</f>
        <v>5.65</v>
      </c>
      <c r="Q39" s="42">
        <f>AVERAGE('3347 Bozeman'!Q39,'3303 Sidney'!Q39)</f>
        <v>76.8</v>
      </c>
      <c r="R39" s="42">
        <f>AVERAGE('3347 Bozeman'!R39,'3303 Sidney'!R39)</f>
        <v>1105</v>
      </c>
      <c r="S39" s="50">
        <f>AVERAGE('3347 Bozeman'!S39,'3303 Sidney'!S39)</f>
        <v>7.5</v>
      </c>
      <c r="T39" s="32"/>
    </row>
    <row r="40" spans="1:20" ht="15">
      <c r="A40" s="24">
        <v>36</v>
      </c>
      <c r="B40" s="9" t="s">
        <v>0</v>
      </c>
      <c r="C40" s="9">
        <v>936</v>
      </c>
      <c r="D40" s="25" t="s">
        <v>16</v>
      </c>
      <c r="E40" s="9" t="s">
        <v>2</v>
      </c>
      <c r="F40" s="32">
        <f>AVERAGE('3347 Bozeman'!F40,'3303 Sidney'!F40)</f>
        <v>13.7</v>
      </c>
      <c r="G40" s="32">
        <f>AVERAGE('3347 Bozeman'!G40,'3303 Sidney'!G40)</f>
        <v>66.0925</v>
      </c>
      <c r="H40" s="41">
        <f>AVERAGE('3347 Bozeman'!H40,'3303 Sidney'!H40)</f>
        <v>67.75</v>
      </c>
      <c r="I40" s="42">
        <f>AVERAGE('3347 Bozeman'!I40,'3303 Sidney'!I40)</f>
        <v>12.5</v>
      </c>
      <c r="J40" s="43">
        <f>AVERAGE('3347 Bozeman'!J40,'3303 Sidney'!J40)</f>
        <v>0.425</v>
      </c>
      <c r="K40" s="44">
        <f>AVERAGE('3347 Bozeman'!K40,'3303 Sidney'!K40)</f>
        <v>1.635</v>
      </c>
      <c r="L40" s="42"/>
      <c r="M40" s="42">
        <f>AVERAGE('3347 Bozeman'!M40,'3303 Sidney'!M40)</f>
        <v>4</v>
      </c>
      <c r="N40" s="42">
        <f>AVERAGE('3347 Bozeman'!N40,'3303 Sidney'!N40)</f>
        <v>4.45</v>
      </c>
      <c r="O40" s="50">
        <f>AVERAGE('3347 Bozeman'!O40,'3303 Sidney'!O40)</f>
        <v>65.1</v>
      </c>
      <c r="P40" s="41">
        <f>AVERAGE('3347 Bozeman'!P40,'3303 Sidney'!P40)</f>
        <v>5.449999999999999</v>
      </c>
      <c r="Q40" s="42">
        <f>AVERAGE('3347 Bozeman'!Q40,'3303 Sidney'!Q40)</f>
        <v>74.8</v>
      </c>
      <c r="R40" s="42">
        <f>AVERAGE('3347 Bozeman'!R40,'3303 Sidney'!R40)</f>
        <v>1095</v>
      </c>
      <c r="S40" s="50">
        <f>AVERAGE('3347 Bozeman'!S40,'3303 Sidney'!S40)</f>
        <v>8</v>
      </c>
      <c r="T40" s="32"/>
    </row>
    <row r="41" spans="1:20" ht="15">
      <c r="A41" s="24">
        <v>37</v>
      </c>
      <c r="B41" s="9" t="s">
        <v>0</v>
      </c>
      <c r="C41" s="9">
        <v>937</v>
      </c>
      <c r="D41" s="25" t="s">
        <v>16</v>
      </c>
      <c r="E41" s="9" t="s">
        <v>2</v>
      </c>
      <c r="F41" s="32">
        <f>AVERAGE('3347 Bozeman'!F41,'3303 Sidney'!F41)</f>
        <v>13.100000000000001</v>
      </c>
      <c r="G41" s="32">
        <f>AVERAGE('3347 Bozeman'!G41,'3303 Sidney'!G41)</f>
        <v>69.36699999999999</v>
      </c>
      <c r="H41" s="41">
        <f>AVERAGE('3347 Bozeman'!H41,'3303 Sidney'!H41)</f>
        <v>69.2</v>
      </c>
      <c r="I41" s="42">
        <f>AVERAGE('3347 Bozeman'!I41,'3303 Sidney'!I41)</f>
        <v>11.95</v>
      </c>
      <c r="J41" s="43">
        <f>AVERAGE('3347 Bozeman'!J41,'3303 Sidney'!J41)</f>
        <v>0.41500000000000004</v>
      </c>
      <c r="K41" s="44">
        <f>AVERAGE('3347 Bozeman'!K41,'3303 Sidney'!K41)</f>
        <v>1.56</v>
      </c>
      <c r="L41" s="42"/>
      <c r="M41" s="42">
        <f>AVERAGE('3347 Bozeman'!M41,'3303 Sidney'!M41)</f>
        <v>3.5</v>
      </c>
      <c r="N41" s="42">
        <f>AVERAGE('3347 Bozeman'!N41,'3303 Sidney'!N41)</f>
        <v>3.7</v>
      </c>
      <c r="O41" s="50">
        <f>AVERAGE('3347 Bozeman'!O41,'3303 Sidney'!O41)</f>
        <v>65.45</v>
      </c>
      <c r="P41" s="41">
        <f>AVERAGE('3347 Bozeman'!P41,'3303 Sidney'!P41)</f>
        <v>5.9</v>
      </c>
      <c r="Q41" s="42">
        <f>AVERAGE('3347 Bozeman'!Q41,'3303 Sidney'!Q41)</f>
        <v>75.4</v>
      </c>
      <c r="R41" s="42">
        <f>AVERAGE('3347 Bozeman'!R41,'3303 Sidney'!R41)</f>
        <v>1085</v>
      </c>
      <c r="S41" s="50">
        <f>AVERAGE('3347 Bozeman'!S41,'3303 Sidney'!S41)</f>
        <v>7</v>
      </c>
      <c r="T41" s="32"/>
    </row>
    <row r="42" spans="1:20" ht="15">
      <c r="A42" s="24">
        <v>38</v>
      </c>
      <c r="B42" s="9" t="s">
        <v>0</v>
      </c>
      <c r="C42" s="9">
        <v>938</v>
      </c>
      <c r="D42" s="25" t="s">
        <v>17</v>
      </c>
      <c r="E42" s="9" t="s">
        <v>2</v>
      </c>
      <c r="F42" s="32">
        <f>AVERAGE('3347 Bozeman'!F42,'3303 Sidney'!F42)</f>
        <v>14.95</v>
      </c>
      <c r="G42" s="32">
        <f>AVERAGE('3347 Bozeman'!G42,'3303 Sidney'!G42)</f>
        <v>67.50399999999999</v>
      </c>
      <c r="H42" s="41">
        <f>AVERAGE('3347 Bozeman'!H42,'3303 Sidney'!H42)</f>
        <v>68.7</v>
      </c>
      <c r="I42" s="42">
        <f>AVERAGE('3347 Bozeman'!I42,'3303 Sidney'!I42)</f>
        <v>13.5</v>
      </c>
      <c r="J42" s="43">
        <f>AVERAGE('3347 Bozeman'!J42,'3303 Sidney'!J42)</f>
        <v>0.43</v>
      </c>
      <c r="K42" s="44">
        <f>AVERAGE('3347 Bozeman'!K42,'3303 Sidney'!K42)</f>
        <v>1.5350000000000001</v>
      </c>
      <c r="L42" s="42"/>
      <c r="M42" s="42">
        <f>AVERAGE('3347 Bozeman'!M42,'3303 Sidney'!M42)</f>
        <v>4</v>
      </c>
      <c r="N42" s="42">
        <f>AVERAGE('3347 Bozeman'!N42,'3303 Sidney'!N42)</f>
        <v>3.3</v>
      </c>
      <c r="O42" s="50">
        <f>AVERAGE('3347 Bozeman'!O42,'3303 Sidney'!O42)</f>
        <v>70</v>
      </c>
      <c r="P42" s="41">
        <f>AVERAGE('3347 Bozeman'!P42,'3303 Sidney'!P42)</f>
        <v>4.65</v>
      </c>
      <c r="Q42" s="42">
        <f>AVERAGE('3347 Bozeman'!Q42,'3303 Sidney'!Q42)</f>
        <v>79.69999999999999</v>
      </c>
      <c r="R42" s="42">
        <f>AVERAGE('3347 Bozeman'!R42,'3303 Sidney'!R42)</f>
        <v>1167.5</v>
      </c>
      <c r="S42" s="50">
        <f>AVERAGE('3347 Bozeman'!S42,'3303 Sidney'!S42)</f>
        <v>5.5</v>
      </c>
      <c r="T42" s="32"/>
    </row>
    <row r="43" spans="1:20" ht="15">
      <c r="A43" s="24">
        <v>39</v>
      </c>
      <c r="B43" s="9" t="s">
        <v>0</v>
      </c>
      <c r="C43" s="9">
        <v>939</v>
      </c>
      <c r="D43" s="25" t="s">
        <v>18</v>
      </c>
      <c r="E43" s="9" t="s">
        <v>2</v>
      </c>
      <c r="F43" s="32">
        <f>AVERAGE('3347 Bozeman'!F43,'3303 Sidney'!F43)</f>
        <v>14.15</v>
      </c>
      <c r="G43" s="32">
        <f>AVERAGE('3347 Bozeman'!G43,'3303 Sidney'!G43)</f>
        <v>66.589</v>
      </c>
      <c r="H43" s="41">
        <f>AVERAGE('3347 Bozeman'!H43,'3303 Sidney'!H43)</f>
        <v>69.1</v>
      </c>
      <c r="I43" s="42">
        <f>AVERAGE('3347 Bozeman'!I43,'3303 Sidney'!I43)</f>
        <v>13</v>
      </c>
      <c r="J43" s="43">
        <f>AVERAGE('3347 Bozeman'!J43,'3303 Sidney'!J43)</f>
        <v>0.41</v>
      </c>
      <c r="K43" s="44">
        <f>AVERAGE('3347 Bozeman'!K43,'3303 Sidney'!K43)</f>
        <v>1.62</v>
      </c>
      <c r="L43" s="42"/>
      <c r="M43" s="42">
        <f>AVERAGE('3347 Bozeman'!M43,'3303 Sidney'!M43)</f>
        <v>4</v>
      </c>
      <c r="N43" s="42">
        <f>AVERAGE('3347 Bozeman'!N43,'3303 Sidney'!N43)</f>
        <v>3.55</v>
      </c>
      <c r="O43" s="50">
        <f>AVERAGE('3347 Bozeman'!O43,'3303 Sidney'!O43)</f>
        <v>66.65</v>
      </c>
      <c r="P43" s="41">
        <f>AVERAGE('3347 Bozeman'!P43,'3303 Sidney'!P43)</f>
        <v>4.449999999999999</v>
      </c>
      <c r="Q43" s="42">
        <f>AVERAGE('3347 Bozeman'!Q43,'3303 Sidney'!Q43)</f>
        <v>76.35</v>
      </c>
      <c r="R43" s="42">
        <f>AVERAGE('3347 Bozeman'!R43,'3303 Sidney'!R43)</f>
        <v>1170</v>
      </c>
      <c r="S43" s="50">
        <f>AVERAGE('3347 Bozeman'!S43,'3303 Sidney'!S43)</f>
        <v>8</v>
      </c>
      <c r="T43" s="32"/>
    </row>
    <row r="44" spans="1:20" ht="15">
      <c r="A44" s="24">
        <v>40</v>
      </c>
      <c r="B44" s="9" t="s">
        <v>0</v>
      </c>
      <c r="C44" s="9">
        <v>940</v>
      </c>
      <c r="D44" s="25" t="s">
        <v>19</v>
      </c>
      <c r="E44" s="9" t="s">
        <v>2</v>
      </c>
      <c r="F44" s="32">
        <f>AVERAGE('3347 Bozeman'!F44,'3303 Sidney'!F44)</f>
        <v>14.7</v>
      </c>
      <c r="G44" s="32">
        <f>AVERAGE('3347 Bozeman'!G44,'3303 Sidney'!G44)</f>
        <v>71.0215</v>
      </c>
      <c r="H44" s="41">
        <f>AVERAGE('3347 Bozeman'!H44,'3303 Sidney'!H44)</f>
        <v>71.5</v>
      </c>
      <c r="I44" s="42">
        <f>AVERAGE('3347 Bozeman'!I44,'3303 Sidney'!I44)</f>
        <v>13.3</v>
      </c>
      <c r="J44" s="43">
        <f>AVERAGE('3347 Bozeman'!J44,'3303 Sidney'!J44)</f>
        <v>0.42</v>
      </c>
      <c r="K44" s="44">
        <f>AVERAGE('3347 Bozeman'!K44,'3303 Sidney'!K44)</f>
        <v>1.5899999999999999</v>
      </c>
      <c r="L44" s="42"/>
      <c r="M44" s="42">
        <f>AVERAGE('3347 Bozeman'!M44,'3303 Sidney'!M44)</f>
        <v>2.5</v>
      </c>
      <c r="N44" s="42">
        <f>AVERAGE('3347 Bozeman'!N44,'3303 Sidney'!N44)</f>
        <v>3.55</v>
      </c>
      <c r="O44" s="50">
        <f>AVERAGE('3347 Bozeman'!O44,'3303 Sidney'!O44)</f>
        <v>68</v>
      </c>
      <c r="P44" s="41">
        <f>AVERAGE('3347 Bozeman'!P44,'3303 Sidney'!P44)</f>
        <v>4.45</v>
      </c>
      <c r="Q44" s="42">
        <f>AVERAGE('3347 Bozeman'!Q44,'3303 Sidney'!Q44)</f>
        <v>76.2</v>
      </c>
      <c r="R44" s="42">
        <f>AVERAGE('3347 Bozeman'!R44,'3303 Sidney'!R44)</f>
        <v>1132.5</v>
      </c>
      <c r="S44" s="50">
        <f>AVERAGE('3347 Bozeman'!S44,'3303 Sidney'!S44)</f>
        <v>8</v>
      </c>
      <c r="T44" s="32"/>
    </row>
    <row r="45" spans="1:20" ht="15">
      <c r="A45" s="24">
        <v>41</v>
      </c>
      <c r="B45" s="9" t="s">
        <v>0</v>
      </c>
      <c r="C45" s="9">
        <v>941</v>
      </c>
      <c r="D45" s="25" t="s">
        <v>20</v>
      </c>
      <c r="E45" s="9" t="s">
        <v>2</v>
      </c>
      <c r="F45" s="32">
        <f>AVERAGE('3347 Bozeman'!F45,'3303 Sidney'!F45)</f>
        <v>14.45</v>
      </c>
      <c r="G45" s="32">
        <f>AVERAGE('3347 Bozeman'!G45,'3303 Sidney'!G45)</f>
        <v>78.0435</v>
      </c>
      <c r="H45" s="41">
        <f>AVERAGE('3347 Bozeman'!H45,'3303 Sidney'!H45)</f>
        <v>71.3</v>
      </c>
      <c r="I45" s="42">
        <f>AVERAGE('3347 Bozeman'!I45,'3303 Sidney'!I45)</f>
        <v>13.399999999999999</v>
      </c>
      <c r="J45" s="43">
        <f>AVERAGE('3347 Bozeman'!J45,'3303 Sidney'!J45)</f>
        <v>0.445</v>
      </c>
      <c r="K45" s="44">
        <f>AVERAGE('3347 Bozeman'!K45,'3303 Sidney'!K45)</f>
        <v>1.525</v>
      </c>
      <c r="L45" s="42"/>
      <c r="M45" s="42">
        <f>AVERAGE('3347 Bozeman'!M45,'3303 Sidney'!M45)</f>
        <v>3.5</v>
      </c>
      <c r="N45" s="42">
        <f>AVERAGE('3347 Bozeman'!N45,'3303 Sidney'!N45)</f>
        <v>5.3</v>
      </c>
      <c r="O45" s="50">
        <f>AVERAGE('3347 Bozeman'!O45,'3303 Sidney'!O45)</f>
        <v>70.44999999999999</v>
      </c>
      <c r="P45" s="41">
        <f>AVERAGE('3347 Bozeman'!P45,'3303 Sidney'!P45)</f>
        <v>9</v>
      </c>
      <c r="Q45" s="42">
        <f>AVERAGE('3347 Bozeman'!Q45,'3303 Sidney'!Q45)</f>
        <v>80.15</v>
      </c>
      <c r="R45" s="42">
        <f>AVERAGE('3347 Bozeman'!R45,'3303 Sidney'!R45)</f>
        <v>1137.5</v>
      </c>
      <c r="S45" s="50">
        <f>AVERAGE('3347 Bozeman'!S45,'3303 Sidney'!S45)</f>
        <v>8.5</v>
      </c>
      <c r="T45" s="32"/>
    </row>
    <row r="46" spans="1:20" ht="15">
      <c r="A46" s="24">
        <v>42</v>
      </c>
      <c r="B46" s="9" t="s">
        <v>0</v>
      </c>
      <c r="C46" s="9">
        <v>942</v>
      </c>
      <c r="D46" s="25" t="s">
        <v>21</v>
      </c>
      <c r="E46" s="9" t="s">
        <v>2</v>
      </c>
      <c r="F46" s="32">
        <f>AVERAGE('3347 Bozeman'!F46,'3303 Sidney'!F46)</f>
        <v>13.75</v>
      </c>
      <c r="G46" s="32">
        <f>AVERAGE('3347 Bozeman'!G46,'3303 Sidney'!G46)</f>
        <v>65.6565</v>
      </c>
      <c r="H46" s="41">
        <f>AVERAGE('3347 Bozeman'!H46,'3303 Sidney'!H46)</f>
        <v>67.7</v>
      </c>
      <c r="I46" s="42">
        <f>AVERAGE('3347 Bozeman'!I46,'3303 Sidney'!I46)</f>
        <v>12.45</v>
      </c>
      <c r="J46" s="43">
        <f>AVERAGE('3347 Bozeman'!J46,'3303 Sidney'!J46)</f>
        <v>0.435</v>
      </c>
      <c r="K46" s="44">
        <f>AVERAGE('3347 Bozeman'!K46,'3303 Sidney'!K46)</f>
        <v>1.6</v>
      </c>
      <c r="L46" s="42"/>
      <c r="M46" s="42">
        <f>AVERAGE('3347 Bozeman'!M46,'3303 Sidney'!M46)</f>
        <v>2.5</v>
      </c>
      <c r="N46" s="42">
        <f>AVERAGE('3347 Bozeman'!N46,'3303 Sidney'!N46)</f>
        <v>3.55</v>
      </c>
      <c r="O46" s="50">
        <f>AVERAGE('3347 Bozeman'!O46,'3303 Sidney'!O46)</f>
        <v>65.55000000000001</v>
      </c>
      <c r="P46" s="41">
        <f>AVERAGE('3347 Bozeman'!P46,'3303 Sidney'!P46)</f>
        <v>4.75</v>
      </c>
      <c r="Q46" s="42">
        <f>AVERAGE('3347 Bozeman'!Q46,'3303 Sidney'!Q46)</f>
        <v>75.25</v>
      </c>
      <c r="R46" s="42">
        <f>AVERAGE('3347 Bozeman'!R46,'3303 Sidney'!R46)</f>
        <v>1110</v>
      </c>
      <c r="S46" s="50">
        <f>AVERAGE('3347 Bozeman'!S46,'3303 Sidney'!S46)</f>
        <v>8</v>
      </c>
      <c r="T46" s="32"/>
    </row>
    <row r="47" spans="1:20" ht="15">
      <c r="A47" s="24">
        <v>43</v>
      </c>
      <c r="B47" s="9" t="s">
        <v>0</v>
      </c>
      <c r="C47" s="9">
        <v>943</v>
      </c>
      <c r="D47" s="25" t="s">
        <v>21</v>
      </c>
      <c r="E47" s="9" t="s">
        <v>2</v>
      </c>
      <c r="F47" s="32">
        <f>AVERAGE('3347 Bozeman'!F47,'3303 Sidney'!F47)</f>
        <v>13.7</v>
      </c>
      <c r="G47" s="32">
        <f>AVERAGE('3347 Bozeman'!G47,'3303 Sidney'!G47)</f>
        <v>66.33200000000001</v>
      </c>
      <c r="H47" s="41">
        <f>AVERAGE('3347 Bozeman'!H47,'3303 Sidney'!H47)</f>
        <v>70.94999999999999</v>
      </c>
      <c r="I47" s="42">
        <f>AVERAGE('3347 Bozeman'!I47,'3303 Sidney'!I47)</f>
        <v>12.4</v>
      </c>
      <c r="J47" s="43">
        <f>AVERAGE('3347 Bozeman'!J47,'3303 Sidney'!J47)</f>
        <v>0.455</v>
      </c>
      <c r="K47" s="44">
        <f>AVERAGE('3347 Bozeman'!K47,'3303 Sidney'!K47)</f>
        <v>1.575</v>
      </c>
      <c r="L47" s="42"/>
      <c r="M47" s="42">
        <f>AVERAGE('3347 Bozeman'!M47,'3303 Sidney'!M47)</f>
        <v>3</v>
      </c>
      <c r="N47" s="42">
        <f>AVERAGE('3347 Bozeman'!N47,'3303 Sidney'!N47)</f>
        <v>3.5999999999999996</v>
      </c>
      <c r="O47" s="50">
        <f>AVERAGE('3347 Bozeman'!O47,'3303 Sidney'!O47)</f>
        <v>67</v>
      </c>
      <c r="P47" s="41">
        <f>AVERAGE('3347 Bozeman'!P47,'3303 Sidney'!P47)</f>
        <v>5.45</v>
      </c>
      <c r="Q47" s="42">
        <f>AVERAGE('3347 Bozeman'!Q47,'3303 Sidney'!Q47)</f>
        <v>76.2</v>
      </c>
      <c r="R47" s="42">
        <f>AVERAGE('3347 Bozeman'!R47,'3303 Sidney'!R47)</f>
        <v>1105</v>
      </c>
      <c r="S47" s="50">
        <f>AVERAGE('3347 Bozeman'!S47,'3303 Sidney'!S47)</f>
        <v>8</v>
      </c>
      <c r="T47" s="32"/>
    </row>
    <row r="48" spans="1:20" ht="15">
      <c r="A48" s="24">
        <v>44</v>
      </c>
      <c r="B48" s="9" t="s">
        <v>0</v>
      </c>
      <c r="C48" s="9">
        <v>944</v>
      </c>
      <c r="D48" s="25" t="s">
        <v>21</v>
      </c>
      <c r="E48" s="9" t="s">
        <v>2</v>
      </c>
      <c r="F48" s="32">
        <f>AVERAGE('3347 Bozeman'!F48,'3303 Sidney'!F48)</f>
        <v>14.5</v>
      </c>
      <c r="G48" s="32">
        <f>AVERAGE('3347 Bozeman'!G48,'3303 Sidney'!G48)</f>
        <v>72.78049999999999</v>
      </c>
      <c r="H48" s="41">
        <f>AVERAGE('3347 Bozeman'!H48,'3303 Sidney'!H48)</f>
        <v>69.69999999999999</v>
      </c>
      <c r="I48" s="42">
        <f>AVERAGE('3347 Bozeman'!I48,'3303 Sidney'!I48)</f>
        <v>12.95</v>
      </c>
      <c r="J48" s="43">
        <f>AVERAGE('3347 Bozeman'!J48,'3303 Sidney'!J48)</f>
        <v>0.425</v>
      </c>
      <c r="K48" s="44">
        <f>AVERAGE('3347 Bozeman'!K48,'3303 Sidney'!K48)</f>
        <v>1.51</v>
      </c>
      <c r="L48" s="42"/>
      <c r="M48" s="42">
        <f>AVERAGE('3347 Bozeman'!M48,'3303 Sidney'!M48)</f>
        <v>3</v>
      </c>
      <c r="N48" s="42">
        <f>AVERAGE('3347 Bozeman'!N48,'3303 Sidney'!N48)</f>
        <v>3.4000000000000004</v>
      </c>
      <c r="O48" s="50">
        <f>AVERAGE('3347 Bozeman'!O48,'3303 Sidney'!O48)</f>
        <v>67.05</v>
      </c>
      <c r="P48" s="41">
        <f>AVERAGE('3347 Bozeman'!P48,'3303 Sidney'!P48)</f>
        <v>4.199999999999999</v>
      </c>
      <c r="Q48" s="42">
        <f>AVERAGE('3347 Bozeman'!Q48,'3303 Sidney'!Q48)</f>
        <v>75.25</v>
      </c>
      <c r="R48" s="42">
        <f>AVERAGE('3347 Bozeman'!R48,'3303 Sidney'!R48)</f>
        <v>1122.5</v>
      </c>
      <c r="S48" s="50">
        <f>AVERAGE('3347 Bozeman'!S48,'3303 Sidney'!S48)</f>
        <v>8</v>
      </c>
      <c r="T48" s="32"/>
    </row>
    <row r="49" spans="1:20" ht="15">
      <c r="A49" s="24">
        <v>45</v>
      </c>
      <c r="B49" s="9" t="s">
        <v>0</v>
      </c>
      <c r="C49" s="9">
        <v>945</v>
      </c>
      <c r="D49" s="25" t="s">
        <v>22</v>
      </c>
      <c r="E49" s="9" t="s">
        <v>2</v>
      </c>
      <c r="F49" s="32">
        <f>AVERAGE('3347 Bozeman'!F49,'3303 Sidney'!F49)</f>
        <v>13.2</v>
      </c>
      <c r="G49" s="32">
        <f>AVERAGE('3347 Bozeman'!G49,'3303 Sidney'!G49)</f>
        <v>69.9615</v>
      </c>
      <c r="H49" s="41">
        <f>AVERAGE('3347 Bozeman'!H49,'3303 Sidney'!H49)</f>
        <v>70.85</v>
      </c>
      <c r="I49" s="42">
        <f>AVERAGE('3347 Bozeman'!I49,'3303 Sidney'!I49)</f>
        <v>11.850000000000001</v>
      </c>
      <c r="J49" s="43">
        <f>AVERAGE('3347 Bozeman'!J49,'3303 Sidney'!J49)</f>
        <v>0.425</v>
      </c>
      <c r="K49" s="44">
        <f>AVERAGE('3347 Bozeman'!K49,'3303 Sidney'!K49)</f>
        <v>1.505</v>
      </c>
      <c r="L49" s="42"/>
      <c r="M49" s="42">
        <f>AVERAGE('3347 Bozeman'!M49,'3303 Sidney'!M49)</f>
        <v>4</v>
      </c>
      <c r="N49" s="42">
        <f>AVERAGE('3347 Bozeman'!N49,'3303 Sidney'!N49)</f>
        <v>5</v>
      </c>
      <c r="O49" s="50">
        <f>AVERAGE('3347 Bozeman'!O49,'3303 Sidney'!O49)</f>
        <v>66.5</v>
      </c>
      <c r="P49" s="41">
        <f>AVERAGE('3347 Bozeman'!P49,'3303 Sidney'!P49)</f>
        <v>6.300000000000001</v>
      </c>
      <c r="Q49" s="42">
        <f>AVERAGE('3347 Bozeman'!Q49,'3303 Sidney'!Q49)</f>
        <v>76.19999999999999</v>
      </c>
      <c r="R49" s="42">
        <f>AVERAGE('3347 Bozeman'!R49,'3303 Sidney'!R49)</f>
        <v>1080</v>
      </c>
      <c r="S49" s="50">
        <f>AVERAGE('3347 Bozeman'!S49,'3303 Sidney'!S49)</f>
        <v>7.5</v>
      </c>
      <c r="T49" s="32"/>
    </row>
    <row r="50" spans="1:20" ht="15">
      <c r="A50" s="24">
        <v>46</v>
      </c>
      <c r="B50" s="9" t="s">
        <v>0</v>
      </c>
      <c r="C50" s="9">
        <v>946</v>
      </c>
      <c r="D50" s="25" t="s">
        <v>22</v>
      </c>
      <c r="E50" s="9" t="s">
        <v>2</v>
      </c>
      <c r="F50" s="32">
        <f>AVERAGE('3347 Bozeman'!F50,'3303 Sidney'!F50)</f>
        <v>15.05</v>
      </c>
      <c r="G50" s="32">
        <f>AVERAGE('3347 Bozeman'!G50,'3303 Sidney'!G50)</f>
        <v>75.27850000000001</v>
      </c>
      <c r="H50" s="41">
        <f>AVERAGE('3347 Bozeman'!H50,'3303 Sidney'!H50)</f>
        <v>70.5</v>
      </c>
      <c r="I50" s="42">
        <f>AVERAGE('3347 Bozeman'!I50,'3303 Sidney'!I50)</f>
        <v>13.55</v>
      </c>
      <c r="J50" s="43">
        <f>AVERAGE('3347 Bozeman'!J50,'3303 Sidney'!J50)</f>
        <v>0.43</v>
      </c>
      <c r="K50" s="44">
        <f>AVERAGE('3347 Bozeman'!K50,'3303 Sidney'!K50)</f>
        <v>1.59</v>
      </c>
      <c r="L50" s="42"/>
      <c r="M50" s="42">
        <f>AVERAGE('3347 Bozeman'!M50,'3303 Sidney'!M50)</f>
        <v>4.5</v>
      </c>
      <c r="N50" s="42">
        <f>AVERAGE('3347 Bozeman'!N50,'3303 Sidney'!N50)</f>
        <v>5.15</v>
      </c>
      <c r="O50" s="50">
        <f>AVERAGE('3347 Bozeman'!O50,'3303 Sidney'!O50)</f>
        <v>69</v>
      </c>
      <c r="P50" s="41">
        <f>AVERAGE('3347 Bozeman'!P50,'3303 Sidney'!P50)</f>
        <v>7.85</v>
      </c>
      <c r="Q50" s="42">
        <f>AVERAGE('3347 Bozeman'!Q50,'3303 Sidney'!Q50)</f>
        <v>79.2</v>
      </c>
      <c r="R50" s="42">
        <f>AVERAGE('3347 Bozeman'!R50,'3303 Sidney'!R50)</f>
        <v>1227.5</v>
      </c>
      <c r="S50" s="50">
        <f>AVERAGE('3347 Bozeman'!S50,'3303 Sidney'!S50)</f>
        <v>8</v>
      </c>
      <c r="T50" s="32"/>
    </row>
    <row r="51" spans="1:20" ht="15">
      <c r="A51" s="24">
        <v>47</v>
      </c>
      <c r="B51" s="9" t="s">
        <v>0</v>
      </c>
      <c r="C51" s="9">
        <v>947</v>
      </c>
      <c r="D51" s="25" t="s">
        <v>22</v>
      </c>
      <c r="E51" s="9" t="s">
        <v>2</v>
      </c>
      <c r="F51" s="32">
        <f>AVERAGE('3347 Bozeman'!F51,'3303 Sidney'!F51)</f>
        <v>12.85</v>
      </c>
      <c r="G51" s="32">
        <f>AVERAGE('3347 Bozeman'!G51,'3303 Sidney'!G51)</f>
        <v>76.4935</v>
      </c>
      <c r="H51" s="41">
        <f>AVERAGE('3347 Bozeman'!H51,'3303 Sidney'!H51)</f>
        <v>66.15</v>
      </c>
      <c r="I51" s="42">
        <f>AVERAGE('3347 Bozeman'!I51,'3303 Sidney'!I51)</f>
        <v>11.6</v>
      </c>
      <c r="J51" s="43">
        <f>AVERAGE('3347 Bozeman'!J51,'3303 Sidney'!J51)</f>
        <v>0.435</v>
      </c>
      <c r="K51" s="44">
        <f>AVERAGE('3347 Bozeman'!K51,'3303 Sidney'!K51)</f>
        <v>1.545</v>
      </c>
      <c r="L51" s="42"/>
      <c r="M51" s="42">
        <f>AVERAGE('3347 Bozeman'!M51,'3303 Sidney'!M51)</f>
        <v>4.5</v>
      </c>
      <c r="N51" s="42">
        <f>AVERAGE('3347 Bozeman'!N51,'3303 Sidney'!N51)</f>
        <v>5.95</v>
      </c>
      <c r="O51" s="50">
        <f>AVERAGE('3347 Bozeman'!O51,'3303 Sidney'!O51)</f>
        <v>68.65</v>
      </c>
      <c r="P51" s="41">
        <f>AVERAGE('3347 Bozeman'!P51,'3303 Sidney'!P51)</f>
        <v>8.15</v>
      </c>
      <c r="Q51" s="42">
        <f>AVERAGE('3347 Bozeman'!Q51,'3303 Sidney'!Q51)</f>
        <v>78.85</v>
      </c>
      <c r="R51" s="42">
        <f>AVERAGE('3347 Bozeman'!R51,'3303 Sidney'!R51)</f>
        <v>1062.5</v>
      </c>
      <c r="S51" s="50">
        <f>AVERAGE('3347 Bozeman'!S51,'3303 Sidney'!S51)</f>
        <v>8</v>
      </c>
      <c r="T51" s="32"/>
    </row>
    <row r="52" spans="1:20" ht="15">
      <c r="A52" s="24">
        <v>48</v>
      </c>
      <c r="B52" s="9" t="s">
        <v>0</v>
      </c>
      <c r="C52" s="9">
        <v>948</v>
      </c>
      <c r="D52" s="25" t="s">
        <v>22</v>
      </c>
      <c r="E52" s="9" t="s">
        <v>2</v>
      </c>
      <c r="F52" s="32">
        <f>AVERAGE('3347 Bozeman'!F52,'3303 Sidney'!F52)</f>
        <v>12.75</v>
      </c>
      <c r="G52" s="32">
        <f>AVERAGE('3347 Bozeman'!G52,'3303 Sidney'!G52)</f>
        <v>68.9</v>
      </c>
      <c r="H52" s="41">
        <f>AVERAGE('3347 Bozeman'!H52,'3303 Sidney'!H52)</f>
        <v>70.55</v>
      </c>
      <c r="I52" s="42">
        <f>AVERAGE('3347 Bozeman'!I52,'3303 Sidney'!I52)</f>
        <v>11.5</v>
      </c>
      <c r="J52" s="43">
        <f>AVERAGE('3347 Bozeman'!J52,'3303 Sidney'!J52)</f>
        <v>0.435</v>
      </c>
      <c r="K52" s="44">
        <f>AVERAGE('3347 Bozeman'!K52,'3303 Sidney'!K52)</f>
        <v>1.53</v>
      </c>
      <c r="L52" s="42"/>
      <c r="M52" s="42">
        <f>AVERAGE('3347 Bozeman'!M52,'3303 Sidney'!M52)</f>
        <v>4.5</v>
      </c>
      <c r="N52" s="42">
        <f>AVERAGE('3347 Bozeman'!N52,'3303 Sidney'!N52)</f>
        <v>7.35</v>
      </c>
      <c r="O52" s="50">
        <f>AVERAGE('3347 Bozeman'!O52,'3303 Sidney'!O52)</f>
        <v>64.5</v>
      </c>
      <c r="P52" s="41">
        <f>AVERAGE('3347 Bozeman'!P52,'3303 Sidney'!P52)</f>
        <v>11.649999999999999</v>
      </c>
      <c r="Q52" s="42">
        <f>AVERAGE('3347 Bozeman'!Q52,'3303 Sidney'!Q52)</f>
        <v>77.7</v>
      </c>
      <c r="R52" s="42">
        <f>AVERAGE('3347 Bozeman'!R52,'3303 Sidney'!R52)</f>
        <v>1035</v>
      </c>
      <c r="S52" s="50">
        <f>AVERAGE('3347 Bozeman'!S52,'3303 Sidney'!S52)</f>
        <v>7.5</v>
      </c>
      <c r="T52" s="32"/>
    </row>
    <row r="53" spans="1:20" ht="15">
      <c r="A53" s="24">
        <v>49</v>
      </c>
      <c r="B53" s="9" t="s">
        <v>0</v>
      </c>
      <c r="C53" s="9">
        <v>949</v>
      </c>
      <c r="D53" s="25" t="s">
        <v>22</v>
      </c>
      <c r="E53" s="9" t="s">
        <v>2</v>
      </c>
      <c r="F53" s="32">
        <f>AVERAGE('3347 Bozeman'!F53,'3303 Sidney'!F53)</f>
        <v>13.45</v>
      </c>
      <c r="G53" s="32">
        <f>AVERAGE('3347 Bozeman'!G53,'3303 Sidney'!G53)</f>
        <v>71.1315</v>
      </c>
      <c r="H53" s="41">
        <f>AVERAGE('3347 Bozeman'!H53,'3303 Sidney'!H53)</f>
        <v>69.35</v>
      </c>
      <c r="I53" s="42">
        <f>AVERAGE('3347 Bozeman'!I53,'3303 Sidney'!I53)</f>
        <v>12.25</v>
      </c>
      <c r="J53" s="43">
        <f>AVERAGE('3347 Bozeman'!J53,'3303 Sidney'!J53)</f>
        <v>0.435</v>
      </c>
      <c r="K53" s="44">
        <f>AVERAGE('3347 Bozeman'!K53,'3303 Sidney'!K53)</f>
        <v>1.5499999999999998</v>
      </c>
      <c r="L53" s="42"/>
      <c r="M53" s="42">
        <f>AVERAGE('3347 Bozeman'!M53,'3303 Sidney'!M53)</f>
        <v>3.5</v>
      </c>
      <c r="N53" s="42">
        <f>AVERAGE('3347 Bozeman'!N53,'3303 Sidney'!N53)</f>
        <v>5.05</v>
      </c>
      <c r="O53" s="50">
        <f>AVERAGE('3347 Bozeman'!O53,'3303 Sidney'!O53)</f>
        <v>66.4</v>
      </c>
      <c r="P53" s="41">
        <f>AVERAGE('3347 Bozeman'!P53,'3303 Sidney'!P53)</f>
        <v>6.6</v>
      </c>
      <c r="Q53" s="42">
        <f>AVERAGE('3347 Bozeman'!Q53,'3303 Sidney'!Q53)</f>
        <v>76.6</v>
      </c>
      <c r="R53" s="42">
        <f>AVERAGE('3347 Bozeman'!R53,'3303 Sidney'!R53)</f>
        <v>1040</v>
      </c>
      <c r="S53" s="50">
        <f>AVERAGE('3347 Bozeman'!S53,'3303 Sidney'!S53)</f>
        <v>7</v>
      </c>
      <c r="T53" s="32"/>
    </row>
    <row r="54" spans="1:20" ht="15">
      <c r="A54" s="24">
        <v>50</v>
      </c>
      <c r="B54" s="9" t="s">
        <v>0</v>
      </c>
      <c r="C54" s="9">
        <v>950</v>
      </c>
      <c r="D54" s="25" t="s">
        <v>22</v>
      </c>
      <c r="E54" s="9" t="s">
        <v>2</v>
      </c>
      <c r="F54" s="32">
        <f>AVERAGE('3347 Bozeman'!F54,'3303 Sidney'!F54)</f>
        <v>14.2</v>
      </c>
      <c r="G54" s="32">
        <f>AVERAGE('3347 Bozeman'!G54,'3303 Sidney'!G54)</f>
        <v>71.1135</v>
      </c>
      <c r="H54" s="41">
        <f>AVERAGE('3347 Bozeman'!H54,'3303 Sidney'!H54)</f>
        <v>69.5</v>
      </c>
      <c r="I54" s="42">
        <f>AVERAGE('3347 Bozeman'!I54,'3303 Sidney'!I54)</f>
        <v>12.8</v>
      </c>
      <c r="J54" s="43">
        <f>AVERAGE('3347 Bozeman'!J54,'3303 Sidney'!J54)</f>
        <v>0.43</v>
      </c>
      <c r="K54" s="44">
        <f>AVERAGE('3347 Bozeman'!K54,'3303 Sidney'!K54)</f>
        <v>1.575</v>
      </c>
      <c r="L54" s="42"/>
      <c r="M54" s="42">
        <f>AVERAGE('3347 Bozeman'!M54,'3303 Sidney'!M54)</f>
        <v>3.5</v>
      </c>
      <c r="N54" s="42">
        <f>AVERAGE('3347 Bozeman'!N54,'3303 Sidney'!N54)</f>
        <v>4.65</v>
      </c>
      <c r="O54" s="50">
        <f>AVERAGE('3347 Bozeman'!O54,'3303 Sidney'!O54)</f>
        <v>67.1</v>
      </c>
      <c r="P54" s="41">
        <f>AVERAGE('3347 Bozeman'!P54,'3303 Sidney'!P54)</f>
        <v>6.35</v>
      </c>
      <c r="Q54" s="42">
        <f>AVERAGE('3347 Bozeman'!Q54,'3303 Sidney'!Q54)</f>
        <v>76.8</v>
      </c>
      <c r="R54" s="42">
        <f>AVERAGE('3347 Bozeman'!R54,'3303 Sidney'!R54)</f>
        <v>1105</v>
      </c>
      <c r="S54" s="50">
        <f>AVERAGE('3347 Bozeman'!S54,'3303 Sidney'!S54)</f>
        <v>7.5</v>
      </c>
      <c r="T54" s="32"/>
    </row>
    <row r="55" spans="1:20" ht="15">
      <c r="A55" s="24">
        <v>51</v>
      </c>
      <c r="B55" s="9" t="s">
        <v>0</v>
      </c>
      <c r="C55" s="9">
        <v>951</v>
      </c>
      <c r="D55" s="25" t="s">
        <v>22</v>
      </c>
      <c r="E55" s="9" t="s">
        <v>2</v>
      </c>
      <c r="F55" s="32">
        <f>AVERAGE('3347 Bozeman'!F55,'3303 Sidney'!F55)</f>
        <v>14.100000000000001</v>
      </c>
      <c r="G55" s="32">
        <f>AVERAGE('3347 Bozeman'!G55,'3303 Sidney'!G55)</f>
        <v>70.5825</v>
      </c>
      <c r="H55" s="41">
        <f>AVERAGE('3347 Bozeman'!H55,'3303 Sidney'!H55)</f>
        <v>73.69999999999999</v>
      </c>
      <c r="I55" s="42">
        <f>AVERAGE('3347 Bozeman'!I55,'3303 Sidney'!I55)</f>
        <v>12.8</v>
      </c>
      <c r="J55" s="43">
        <f>AVERAGE('3347 Bozeman'!J55,'3303 Sidney'!J55)</f>
        <v>0.415</v>
      </c>
      <c r="K55" s="44">
        <f>AVERAGE('3347 Bozeman'!K55,'3303 Sidney'!K55)</f>
        <v>1.475</v>
      </c>
      <c r="L55" s="42"/>
      <c r="M55" s="42">
        <f>AVERAGE('3347 Bozeman'!M55,'3303 Sidney'!M55)</f>
        <v>4</v>
      </c>
      <c r="N55" s="42">
        <f>AVERAGE('3347 Bozeman'!N55,'3303 Sidney'!N55)</f>
        <v>4.65</v>
      </c>
      <c r="O55" s="50">
        <f>AVERAGE('3347 Bozeman'!O55,'3303 Sidney'!O55)</f>
        <v>68.55</v>
      </c>
      <c r="P55" s="41">
        <f>AVERAGE('3347 Bozeman'!P55,'3303 Sidney'!P55)</f>
        <v>7.35</v>
      </c>
      <c r="Q55" s="42">
        <f>AVERAGE('3347 Bozeman'!Q55,'3303 Sidney'!Q55)</f>
        <v>78.25</v>
      </c>
      <c r="R55" s="42">
        <f>AVERAGE('3347 Bozeman'!R55,'3303 Sidney'!R55)</f>
        <v>1102.5</v>
      </c>
      <c r="S55" s="50">
        <f>AVERAGE('3347 Bozeman'!S55,'3303 Sidney'!S55)</f>
        <v>8</v>
      </c>
      <c r="T55" s="32"/>
    </row>
    <row r="56" spans="1:20" ht="15">
      <c r="A56" s="24">
        <v>52</v>
      </c>
      <c r="B56" s="9" t="s">
        <v>0</v>
      </c>
      <c r="C56" s="9">
        <v>952</v>
      </c>
      <c r="D56" s="25" t="s">
        <v>23</v>
      </c>
      <c r="E56" s="9" t="s">
        <v>2</v>
      </c>
      <c r="F56" s="32">
        <f>AVERAGE('3347 Bozeman'!F56,'3303 Sidney'!F56)</f>
        <v>13.850000000000001</v>
      </c>
      <c r="G56" s="32">
        <f>AVERAGE('3347 Bozeman'!G56,'3303 Sidney'!G56)</f>
        <v>70.9475</v>
      </c>
      <c r="H56" s="41">
        <f>AVERAGE('3347 Bozeman'!H56,'3303 Sidney'!H56)</f>
        <v>70.94999999999999</v>
      </c>
      <c r="I56" s="42">
        <f>AVERAGE('3347 Bozeman'!I56,'3303 Sidney'!I56)</f>
        <v>12.45</v>
      </c>
      <c r="J56" s="43">
        <f>AVERAGE('3347 Bozeman'!J56,'3303 Sidney'!J56)</f>
        <v>0.41500000000000004</v>
      </c>
      <c r="K56" s="44">
        <f>AVERAGE('3347 Bozeman'!K56,'3303 Sidney'!K56)</f>
        <v>1.54</v>
      </c>
      <c r="L56" s="42"/>
      <c r="M56" s="42">
        <f>AVERAGE('3347 Bozeman'!M56,'3303 Sidney'!M56)</f>
        <v>4</v>
      </c>
      <c r="N56" s="42">
        <f>AVERAGE('3347 Bozeman'!N56,'3303 Sidney'!N56)</f>
        <v>3.8</v>
      </c>
      <c r="O56" s="50">
        <f>AVERAGE('3347 Bozeman'!O56,'3303 Sidney'!O56)</f>
        <v>67.6</v>
      </c>
      <c r="P56" s="41">
        <f>AVERAGE('3347 Bozeman'!P56,'3303 Sidney'!P56)</f>
        <v>5.550000000000001</v>
      </c>
      <c r="Q56" s="42">
        <f>AVERAGE('3347 Bozeman'!Q56,'3303 Sidney'!Q56)</f>
        <v>77.30000000000001</v>
      </c>
      <c r="R56" s="42">
        <f>AVERAGE('3347 Bozeman'!R56,'3303 Sidney'!R56)</f>
        <v>1110</v>
      </c>
      <c r="S56" s="50">
        <f>AVERAGE('3347 Bozeman'!S56,'3303 Sidney'!S56)</f>
        <v>8</v>
      </c>
      <c r="T56" s="32"/>
    </row>
    <row r="57" spans="1:20" ht="15">
      <c r="A57" s="24">
        <v>53</v>
      </c>
      <c r="B57" s="9" t="s">
        <v>0</v>
      </c>
      <c r="C57" s="9">
        <v>953</v>
      </c>
      <c r="D57" s="25" t="s">
        <v>24</v>
      </c>
      <c r="E57" s="9" t="s">
        <v>2</v>
      </c>
      <c r="F57" s="32">
        <f>AVERAGE('3347 Bozeman'!F57,'3303 Sidney'!F57)</f>
        <v>13.25</v>
      </c>
      <c r="G57" s="32">
        <f>AVERAGE('3347 Bozeman'!G57,'3303 Sidney'!G57)</f>
        <v>80.951</v>
      </c>
      <c r="H57" s="41">
        <f>AVERAGE('3347 Bozeman'!H57,'3303 Sidney'!H57)</f>
        <v>71.6</v>
      </c>
      <c r="I57" s="42">
        <f>AVERAGE('3347 Bozeman'!I57,'3303 Sidney'!I57)</f>
        <v>12.1</v>
      </c>
      <c r="J57" s="43">
        <f>AVERAGE('3347 Bozeman'!J57,'3303 Sidney'!J57)</f>
        <v>0.435</v>
      </c>
      <c r="K57" s="44">
        <f>AVERAGE('3347 Bozeman'!K57,'3303 Sidney'!K57)</f>
        <v>1.395</v>
      </c>
      <c r="L57" s="42"/>
      <c r="M57" s="42">
        <f>AVERAGE('3347 Bozeman'!M57,'3303 Sidney'!M57)</f>
        <v>4.5</v>
      </c>
      <c r="N57" s="42">
        <f>AVERAGE('3347 Bozeman'!N57,'3303 Sidney'!N57)</f>
        <v>4.3</v>
      </c>
      <c r="O57" s="50">
        <f>AVERAGE('3347 Bozeman'!O57,'3303 Sidney'!O57)</f>
        <v>67.05000000000001</v>
      </c>
      <c r="P57" s="41">
        <f>AVERAGE('3347 Bozeman'!P57,'3303 Sidney'!P57)</f>
        <v>5.55</v>
      </c>
      <c r="Q57" s="42">
        <f>AVERAGE('3347 Bozeman'!Q57,'3303 Sidney'!Q57)</f>
        <v>76.75</v>
      </c>
      <c r="R57" s="42">
        <f>AVERAGE('3347 Bozeman'!R57,'3303 Sidney'!R57)</f>
        <v>1047.5</v>
      </c>
      <c r="S57" s="50">
        <f>AVERAGE('3347 Bozeman'!S57,'3303 Sidney'!S57)</f>
        <v>6.5</v>
      </c>
      <c r="T57" s="32"/>
    </row>
    <row r="58" spans="1:20" ht="15">
      <c r="A58" s="24">
        <v>54</v>
      </c>
      <c r="B58" s="9" t="s">
        <v>0</v>
      </c>
      <c r="C58" s="9">
        <v>954</v>
      </c>
      <c r="D58" s="25" t="s">
        <v>25</v>
      </c>
      <c r="E58" s="9" t="s">
        <v>2</v>
      </c>
      <c r="F58" s="32">
        <f>AVERAGE('3347 Bozeman'!F58,'3303 Sidney'!F58)</f>
        <v>13.15</v>
      </c>
      <c r="G58" s="32">
        <f>AVERAGE('3347 Bozeman'!G58,'3303 Sidney'!G58)</f>
        <v>78.587</v>
      </c>
      <c r="H58" s="41">
        <f>AVERAGE('3347 Bozeman'!H58,'3303 Sidney'!H58)</f>
        <v>66.85</v>
      </c>
      <c r="I58" s="42">
        <f>AVERAGE('3347 Bozeman'!I58,'3303 Sidney'!I58)</f>
        <v>11.8</v>
      </c>
      <c r="J58" s="43">
        <f>AVERAGE('3347 Bozeman'!J58,'3303 Sidney'!J58)</f>
        <v>0.425</v>
      </c>
      <c r="K58" s="44">
        <f>AVERAGE('3347 Bozeman'!K58,'3303 Sidney'!K58)</f>
        <v>1.635</v>
      </c>
      <c r="L58" s="42"/>
      <c r="M58" s="42">
        <f>AVERAGE('3347 Bozeman'!M58,'3303 Sidney'!M58)</f>
        <v>3.5</v>
      </c>
      <c r="N58" s="42">
        <f>AVERAGE('3347 Bozeman'!N58,'3303 Sidney'!N58)</f>
        <v>3.1</v>
      </c>
      <c r="O58" s="50">
        <f>AVERAGE('3347 Bozeman'!O58,'3303 Sidney'!O58)</f>
        <v>64.55</v>
      </c>
      <c r="P58" s="41">
        <f>AVERAGE('3347 Bozeman'!P58,'3303 Sidney'!P58)</f>
        <v>3.9</v>
      </c>
      <c r="Q58" s="42">
        <f>AVERAGE('3347 Bozeman'!Q58,'3303 Sidney'!Q58)</f>
        <v>74.25</v>
      </c>
      <c r="R58" s="42">
        <f>AVERAGE('3347 Bozeman'!R58,'3303 Sidney'!R58)</f>
        <v>1007.5</v>
      </c>
      <c r="S58" s="50">
        <f>AVERAGE('3347 Bozeman'!S58,'3303 Sidney'!S58)</f>
        <v>6.5</v>
      </c>
      <c r="T58" s="32"/>
    </row>
    <row r="59" spans="1:20" ht="15">
      <c r="A59" s="24">
        <v>55</v>
      </c>
      <c r="B59" s="9" t="s">
        <v>0</v>
      </c>
      <c r="C59" s="9">
        <v>955</v>
      </c>
      <c r="D59" s="25" t="s">
        <v>26</v>
      </c>
      <c r="E59" s="9" t="s">
        <v>2</v>
      </c>
      <c r="F59" s="32">
        <f>AVERAGE('3347 Bozeman'!F59,'3303 Sidney'!F59)</f>
        <v>15.350000000000001</v>
      </c>
      <c r="G59" s="32">
        <f>AVERAGE('3347 Bozeman'!G59,'3303 Sidney'!G59)</f>
        <v>72.8235</v>
      </c>
      <c r="H59" s="41">
        <f>AVERAGE('3347 Bozeman'!H59,'3303 Sidney'!H59)</f>
        <v>67.55000000000001</v>
      </c>
      <c r="I59" s="42">
        <f>AVERAGE('3347 Bozeman'!I59,'3303 Sidney'!I59)</f>
        <v>13.35</v>
      </c>
      <c r="J59" s="43">
        <f>AVERAGE('3347 Bozeman'!J59,'3303 Sidney'!J59)</f>
        <v>0.43</v>
      </c>
      <c r="K59" s="44">
        <f>AVERAGE('3347 Bozeman'!K59,'3303 Sidney'!K59)</f>
        <v>1.53</v>
      </c>
      <c r="L59" s="42"/>
      <c r="M59" s="42">
        <f>AVERAGE('3347 Bozeman'!M59,'3303 Sidney'!M59)</f>
        <v>3.5</v>
      </c>
      <c r="N59" s="42">
        <f>AVERAGE('3347 Bozeman'!N59,'3303 Sidney'!N59)</f>
        <v>2.9</v>
      </c>
      <c r="O59" s="50">
        <f>AVERAGE('3347 Bozeman'!O59,'3303 Sidney'!O59)</f>
        <v>67.65</v>
      </c>
      <c r="P59" s="41">
        <f>AVERAGE('3347 Bozeman'!P59,'3303 Sidney'!P59)</f>
        <v>3.9</v>
      </c>
      <c r="Q59" s="42">
        <f>AVERAGE('3347 Bozeman'!Q59,'3303 Sidney'!Q59)</f>
        <v>77.35</v>
      </c>
      <c r="R59" s="42">
        <f>AVERAGE('3347 Bozeman'!R59,'3303 Sidney'!R59)</f>
        <v>1137.5</v>
      </c>
      <c r="S59" s="50">
        <f>AVERAGE('3347 Bozeman'!S59,'3303 Sidney'!S59)</f>
        <v>6.5</v>
      </c>
      <c r="T59" s="32"/>
    </row>
    <row r="60" spans="1:20" ht="15">
      <c r="A60" s="24">
        <v>56</v>
      </c>
      <c r="B60" s="9" t="s">
        <v>0</v>
      </c>
      <c r="C60" s="9">
        <v>956</v>
      </c>
      <c r="D60" s="25" t="s">
        <v>26</v>
      </c>
      <c r="E60" s="9" t="s">
        <v>2</v>
      </c>
      <c r="F60" s="32">
        <f>AVERAGE('3347 Bozeman'!F60,'3303 Sidney'!F60)</f>
        <v>13.35</v>
      </c>
      <c r="G60" s="32">
        <f>AVERAGE('3347 Bozeman'!G60,'3303 Sidney'!G60)</f>
        <v>84.019</v>
      </c>
      <c r="H60" s="41">
        <f>AVERAGE('3347 Bozeman'!H60,'3303 Sidney'!H60)</f>
        <v>69.80000000000001</v>
      </c>
      <c r="I60" s="42">
        <f>AVERAGE('3347 Bozeman'!I60,'3303 Sidney'!I60)</f>
        <v>12.3</v>
      </c>
      <c r="J60" s="43">
        <f>AVERAGE('3347 Bozeman'!J60,'3303 Sidney'!J60)</f>
        <v>0.44</v>
      </c>
      <c r="K60" s="44">
        <f>AVERAGE('3347 Bozeman'!K60,'3303 Sidney'!K60)</f>
        <v>1.5350000000000001</v>
      </c>
      <c r="L60" s="42"/>
      <c r="M60" s="42">
        <f>AVERAGE('3347 Bozeman'!M60,'3303 Sidney'!M60)</f>
        <v>4.5</v>
      </c>
      <c r="N60" s="42">
        <f>AVERAGE('3347 Bozeman'!N60,'3303 Sidney'!N60)</f>
        <v>3.5</v>
      </c>
      <c r="O60" s="50">
        <f>AVERAGE('3347 Bozeman'!O60,'3303 Sidney'!O60)</f>
        <v>66.65</v>
      </c>
      <c r="P60" s="41">
        <f>AVERAGE('3347 Bozeman'!P60,'3303 Sidney'!P60)</f>
        <v>4.800000000000001</v>
      </c>
      <c r="Q60" s="42">
        <f>AVERAGE('3347 Bozeman'!Q60,'3303 Sidney'!Q60)</f>
        <v>76.35</v>
      </c>
      <c r="R60" s="42">
        <f>AVERAGE('3347 Bozeman'!R60,'3303 Sidney'!R60)</f>
        <v>1122.5</v>
      </c>
      <c r="S60" s="50">
        <f>AVERAGE('3347 Bozeman'!S60,'3303 Sidney'!S60)</f>
        <v>7.5</v>
      </c>
      <c r="T60" s="32"/>
    </row>
    <row r="61" spans="1:20" ht="15">
      <c r="A61" s="24">
        <v>57</v>
      </c>
      <c r="B61" s="9" t="s">
        <v>0</v>
      </c>
      <c r="C61" s="9">
        <v>957</v>
      </c>
      <c r="D61" s="25" t="s">
        <v>27</v>
      </c>
      <c r="E61" s="9" t="s">
        <v>2</v>
      </c>
      <c r="F61" s="32">
        <f>AVERAGE('3347 Bozeman'!F61,'3303 Sidney'!F61)</f>
        <v>13</v>
      </c>
      <c r="G61" s="32">
        <f>AVERAGE('3347 Bozeman'!G61,'3303 Sidney'!G61)</f>
        <v>79.05600000000001</v>
      </c>
      <c r="H61" s="41">
        <f>AVERAGE('3347 Bozeman'!H61,'3303 Sidney'!H61)</f>
        <v>72.4</v>
      </c>
      <c r="I61" s="42">
        <f>AVERAGE('3347 Bozeman'!I61,'3303 Sidney'!I61)</f>
        <v>11.7</v>
      </c>
      <c r="J61" s="43">
        <f>AVERAGE('3347 Bozeman'!J61,'3303 Sidney'!J61)</f>
        <v>0.43</v>
      </c>
      <c r="K61" s="44">
        <f>AVERAGE('3347 Bozeman'!K61,'3303 Sidney'!K61)</f>
        <v>1.56</v>
      </c>
      <c r="L61" s="42"/>
      <c r="M61" s="42">
        <f>AVERAGE('3347 Bozeman'!M61,'3303 Sidney'!M61)</f>
        <v>4</v>
      </c>
      <c r="N61" s="42">
        <f>AVERAGE('3347 Bozeman'!N61,'3303 Sidney'!N61)</f>
        <v>5</v>
      </c>
      <c r="O61" s="50">
        <f>AVERAGE('3347 Bozeman'!O61,'3303 Sidney'!O61)</f>
        <v>66.75</v>
      </c>
      <c r="P61" s="41">
        <f>AVERAGE('3347 Bozeman'!P61,'3303 Sidney'!P61)</f>
        <v>9.9</v>
      </c>
      <c r="Q61" s="42">
        <f>AVERAGE('3347 Bozeman'!Q61,'3303 Sidney'!Q61)</f>
        <v>77.45</v>
      </c>
      <c r="R61" s="42">
        <f>AVERAGE('3347 Bozeman'!R61,'3303 Sidney'!R61)</f>
        <v>1092.5</v>
      </c>
      <c r="S61" s="50">
        <f>AVERAGE('3347 Bozeman'!S61,'3303 Sidney'!S61)</f>
        <v>8</v>
      </c>
      <c r="T61" s="32"/>
    </row>
    <row r="62" spans="1:20" ht="15">
      <c r="A62" s="24">
        <v>58</v>
      </c>
      <c r="B62" s="9" t="s">
        <v>0</v>
      </c>
      <c r="C62" s="9">
        <v>958</v>
      </c>
      <c r="D62" s="25" t="s">
        <v>27</v>
      </c>
      <c r="E62" s="9" t="s">
        <v>2</v>
      </c>
      <c r="F62" s="32">
        <f>AVERAGE('3347 Bozeman'!F62,'3303 Sidney'!F62)</f>
        <v>15.2</v>
      </c>
      <c r="G62" s="32">
        <f>AVERAGE('3347 Bozeman'!G62,'3303 Sidney'!G62)</f>
        <v>68.4925</v>
      </c>
      <c r="H62" s="41">
        <f>AVERAGE('3347 Bozeman'!H62,'3303 Sidney'!H62)</f>
        <v>72.55000000000001</v>
      </c>
      <c r="I62" s="42">
        <f>AVERAGE('3347 Bozeman'!I62,'3303 Sidney'!I62)</f>
        <v>13.65</v>
      </c>
      <c r="J62" s="43">
        <f>AVERAGE('3347 Bozeman'!J62,'3303 Sidney'!J62)</f>
        <v>0.415</v>
      </c>
      <c r="K62" s="44">
        <f>AVERAGE('3347 Bozeman'!K62,'3303 Sidney'!K62)</f>
        <v>1.5899999999999999</v>
      </c>
      <c r="L62" s="42"/>
      <c r="M62" s="42">
        <f>AVERAGE('3347 Bozeman'!M62,'3303 Sidney'!M62)</f>
        <v>4.5</v>
      </c>
      <c r="N62" s="42">
        <f>AVERAGE('3347 Bozeman'!N62,'3303 Sidney'!N62)</f>
        <v>5.65</v>
      </c>
      <c r="O62" s="50">
        <f>AVERAGE('3347 Bozeman'!O62,'3303 Sidney'!O62)</f>
        <v>65.3</v>
      </c>
      <c r="P62" s="41">
        <f>AVERAGE('3347 Bozeman'!P62,'3303 Sidney'!P62)</f>
        <v>15.25</v>
      </c>
      <c r="Q62" s="42">
        <f>AVERAGE('3347 Bozeman'!Q62,'3303 Sidney'!Q62)</f>
        <v>82</v>
      </c>
      <c r="R62" s="42">
        <f>AVERAGE('3347 Bozeman'!R62,'3303 Sidney'!R62)</f>
        <v>1175</v>
      </c>
      <c r="S62" s="50">
        <f>AVERAGE('3347 Bozeman'!S62,'3303 Sidney'!S62)</f>
        <v>8</v>
      </c>
      <c r="T62" s="32"/>
    </row>
    <row r="63" spans="1:20" ht="15">
      <c r="A63" s="24">
        <v>59</v>
      </c>
      <c r="B63" s="9" t="s">
        <v>0</v>
      </c>
      <c r="C63" s="9">
        <v>959</v>
      </c>
      <c r="D63" s="25" t="s">
        <v>27</v>
      </c>
      <c r="E63" s="9" t="s">
        <v>2</v>
      </c>
      <c r="F63" s="32">
        <f>AVERAGE('3347 Bozeman'!F63,'3303 Sidney'!F63)</f>
        <v>15.399999999999999</v>
      </c>
      <c r="G63" s="32">
        <f>AVERAGE('3347 Bozeman'!G63,'3303 Sidney'!G63)</f>
        <v>74.48400000000001</v>
      </c>
      <c r="H63" s="41">
        <f>AVERAGE('3347 Bozeman'!H63,'3303 Sidney'!H63)</f>
        <v>71.94999999999999</v>
      </c>
      <c r="I63" s="42">
        <f>AVERAGE('3347 Bozeman'!I63,'3303 Sidney'!I63)</f>
        <v>14.05</v>
      </c>
      <c r="J63" s="43">
        <f>AVERAGE('3347 Bozeman'!J63,'3303 Sidney'!J63)</f>
        <v>0.435</v>
      </c>
      <c r="K63" s="44">
        <f>AVERAGE('3347 Bozeman'!K63,'3303 Sidney'!K63)</f>
        <v>1.53</v>
      </c>
      <c r="L63" s="42"/>
      <c r="M63" s="42">
        <f>AVERAGE('3347 Bozeman'!M63,'3303 Sidney'!M63)</f>
        <v>4.5</v>
      </c>
      <c r="N63" s="42">
        <f>AVERAGE('3347 Bozeman'!N63,'3303 Sidney'!N63)</f>
        <v>5.65</v>
      </c>
      <c r="O63" s="50">
        <f>AVERAGE('3347 Bozeman'!O63,'3303 Sidney'!O63)</f>
        <v>73.45</v>
      </c>
      <c r="P63" s="41">
        <f>AVERAGE('3347 Bozeman'!P63,'3303 Sidney'!P63)</f>
        <v>15.05</v>
      </c>
      <c r="Q63" s="42">
        <f>AVERAGE('3347 Bozeman'!Q63,'3303 Sidney'!Q63)</f>
        <v>83.15</v>
      </c>
      <c r="R63" s="42">
        <f>AVERAGE('3347 Bozeman'!R63,'3303 Sidney'!R63)</f>
        <v>1162.5</v>
      </c>
      <c r="S63" s="50">
        <f>AVERAGE('3347 Bozeman'!S63,'3303 Sidney'!S63)</f>
        <v>8</v>
      </c>
      <c r="T63" s="32"/>
    </row>
    <row r="64" spans="1:20" ht="15">
      <c r="A64" s="24">
        <v>60</v>
      </c>
      <c r="B64" s="9" t="s">
        <v>0</v>
      </c>
      <c r="C64" s="9">
        <v>960</v>
      </c>
      <c r="D64" s="25" t="s">
        <v>28</v>
      </c>
      <c r="E64" s="9" t="s">
        <v>2</v>
      </c>
      <c r="F64" s="32">
        <f>AVERAGE('3347 Bozeman'!F64,'3303 Sidney'!F64)</f>
        <v>13.25</v>
      </c>
      <c r="G64" s="32">
        <f>AVERAGE('3347 Bozeman'!G64,'3303 Sidney'!G64)</f>
        <v>71.6735</v>
      </c>
      <c r="H64" s="41">
        <f>AVERAGE('3347 Bozeman'!H64,'3303 Sidney'!H64)</f>
        <v>71.75</v>
      </c>
      <c r="I64" s="42">
        <f>AVERAGE('3347 Bozeman'!I64,'3303 Sidney'!I64)</f>
        <v>12.100000000000001</v>
      </c>
      <c r="J64" s="43">
        <f>AVERAGE('3347 Bozeman'!J64,'3303 Sidney'!J64)</f>
        <v>0.435</v>
      </c>
      <c r="K64" s="44">
        <f>AVERAGE('3347 Bozeman'!K64,'3303 Sidney'!K64)</f>
        <v>1.51</v>
      </c>
      <c r="L64" s="42"/>
      <c r="M64" s="42">
        <f>AVERAGE('3347 Bozeman'!M64,'3303 Sidney'!M64)</f>
        <v>4</v>
      </c>
      <c r="N64" s="42">
        <f>AVERAGE('3347 Bozeman'!N64,'3303 Sidney'!N64)</f>
        <v>4.050000000000001</v>
      </c>
      <c r="O64" s="50">
        <f>AVERAGE('3347 Bozeman'!O64,'3303 Sidney'!O64)</f>
        <v>66.4</v>
      </c>
      <c r="P64" s="41">
        <f>AVERAGE('3347 Bozeman'!P64,'3303 Sidney'!P64)</f>
        <v>7.35</v>
      </c>
      <c r="Q64" s="42">
        <f>AVERAGE('3347 Bozeman'!Q64,'3303 Sidney'!Q64)</f>
        <v>76.35</v>
      </c>
      <c r="R64" s="42">
        <f>AVERAGE('3347 Bozeman'!R64,'3303 Sidney'!R64)</f>
        <v>1127.5</v>
      </c>
      <c r="S64" s="50">
        <f>AVERAGE('3347 Bozeman'!S64,'3303 Sidney'!S64)</f>
        <v>8</v>
      </c>
      <c r="T64" s="32"/>
    </row>
    <row r="65" spans="1:20" ht="15">
      <c r="A65" s="24">
        <v>61</v>
      </c>
      <c r="B65" s="9" t="s">
        <v>0</v>
      </c>
      <c r="C65" s="9">
        <v>961</v>
      </c>
      <c r="D65" s="25" t="s">
        <v>28</v>
      </c>
      <c r="E65" s="9" t="s">
        <v>2</v>
      </c>
      <c r="F65" s="32">
        <f>AVERAGE('3347 Bozeman'!F65,'3303 Sidney'!F65)</f>
        <v>14.350000000000001</v>
      </c>
      <c r="G65" s="32">
        <f>AVERAGE('3347 Bozeman'!G65,'3303 Sidney'!G65)</f>
        <v>81.1765</v>
      </c>
      <c r="H65" s="41">
        <f>AVERAGE('3347 Bozeman'!H65,'3303 Sidney'!H65)</f>
        <v>68.85</v>
      </c>
      <c r="I65" s="42">
        <f>AVERAGE('3347 Bozeman'!I65,'3303 Sidney'!I65)</f>
        <v>12.95</v>
      </c>
      <c r="J65" s="43">
        <f>AVERAGE('3347 Bozeman'!J65,'3303 Sidney'!J65)</f>
        <v>0.45</v>
      </c>
      <c r="K65" s="44">
        <f>AVERAGE('3347 Bozeman'!K65,'3303 Sidney'!K65)</f>
        <v>1.58</v>
      </c>
      <c r="L65" s="42"/>
      <c r="M65" s="42">
        <f>AVERAGE('3347 Bozeman'!M65,'3303 Sidney'!M65)</f>
        <v>5</v>
      </c>
      <c r="N65" s="42">
        <f>AVERAGE('3347 Bozeman'!N65,'3303 Sidney'!N65)</f>
        <v>4.35</v>
      </c>
      <c r="O65" s="50">
        <f>AVERAGE('3347 Bozeman'!O65,'3303 Sidney'!O65)</f>
        <v>69.85</v>
      </c>
      <c r="P65" s="41">
        <f>AVERAGE('3347 Bozeman'!P65,'3303 Sidney'!P65)</f>
        <v>7.050000000000001</v>
      </c>
      <c r="Q65" s="42">
        <f>AVERAGE('3347 Bozeman'!Q65,'3303 Sidney'!Q65)</f>
        <v>80.05000000000001</v>
      </c>
      <c r="R65" s="42">
        <f>AVERAGE('3347 Bozeman'!R65,'3303 Sidney'!R65)</f>
        <v>1230</v>
      </c>
      <c r="S65" s="50">
        <f>AVERAGE('3347 Bozeman'!S65,'3303 Sidney'!S65)</f>
        <v>8</v>
      </c>
      <c r="T65" s="32"/>
    </row>
    <row r="66" spans="1:20" ht="15">
      <c r="A66" s="24">
        <v>62</v>
      </c>
      <c r="B66" s="9" t="s">
        <v>0</v>
      </c>
      <c r="C66" s="9">
        <v>962</v>
      </c>
      <c r="D66" s="25" t="s">
        <v>28</v>
      </c>
      <c r="E66" s="9" t="s">
        <v>2</v>
      </c>
      <c r="F66" s="32">
        <f>AVERAGE('3347 Bozeman'!F66,'3303 Sidney'!F66)</f>
        <v>13.4</v>
      </c>
      <c r="G66" s="32">
        <f>AVERAGE('3347 Bozeman'!G66,'3303 Sidney'!G66)</f>
        <v>83.9315</v>
      </c>
      <c r="H66" s="41">
        <f>AVERAGE('3347 Bozeman'!H66,'3303 Sidney'!H66)</f>
        <v>70.75</v>
      </c>
      <c r="I66" s="42">
        <f>AVERAGE('3347 Bozeman'!I66,'3303 Sidney'!I66)</f>
        <v>12.25</v>
      </c>
      <c r="J66" s="43">
        <f>AVERAGE('3347 Bozeman'!J66,'3303 Sidney'!J66)</f>
        <v>0.45</v>
      </c>
      <c r="K66" s="44">
        <f>AVERAGE('3347 Bozeman'!K66,'3303 Sidney'!K66)</f>
        <v>1.54</v>
      </c>
      <c r="L66" s="42"/>
      <c r="M66" s="42">
        <f>AVERAGE('3347 Bozeman'!M66,'3303 Sidney'!M66)</f>
        <v>4.5</v>
      </c>
      <c r="N66" s="42">
        <f>AVERAGE('3347 Bozeman'!N66,'3303 Sidney'!N66)</f>
        <v>5</v>
      </c>
      <c r="O66" s="50">
        <f>AVERAGE('3347 Bozeman'!O66,'3303 Sidney'!O66)</f>
        <v>70.15</v>
      </c>
      <c r="P66" s="41">
        <f>AVERAGE('3347 Bozeman'!P66,'3303 Sidney'!P66)</f>
        <v>10.55</v>
      </c>
      <c r="Q66" s="42">
        <f>AVERAGE('3347 Bozeman'!Q66,'3303 Sidney'!Q66)</f>
        <v>80.85</v>
      </c>
      <c r="R66" s="42">
        <f>AVERAGE('3347 Bozeman'!R66,'3303 Sidney'!R66)</f>
        <v>1167.5</v>
      </c>
      <c r="S66" s="50">
        <f>AVERAGE('3347 Bozeman'!S66,'3303 Sidney'!S66)</f>
        <v>7.5</v>
      </c>
      <c r="T66" s="32"/>
    </row>
    <row r="67" spans="1:20" ht="15">
      <c r="A67" s="24">
        <v>63</v>
      </c>
      <c r="B67" s="9" t="s">
        <v>0</v>
      </c>
      <c r="C67" s="9">
        <v>963</v>
      </c>
      <c r="D67" s="25" t="s">
        <v>29</v>
      </c>
      <c r="E67" s="9" t="s">
        <v>2</v>
      </c>
      <c r="F67" s="32">
        <f>AVERAGE('3347 Bozeman'!F67,'3303 Sidney'!F67)</f>
        <v>13.95</v>
      </c>
      <c r="G67" s="32">
        <f>AVERAGE('3347 Bozeman'!G67,'3303 Sidney'!G67)</f>
        <v>77.822</v>
      </c>
      <c r="H67" s="41">
        <f>AVERAGE('3347 Bozeman'!H67,'3303 Sidney'!H67)</f>
        <v>69.95</v>
      </c>
      <c r="I67" s="42">
        <f>AVERAGE('3347 Bozeman'!I67,'3303 Sidney'!I67)</f>
        <v>12.55</v>
      </c>
      <c r="J67" s="43">
        <f>AVERAGE('3347 Bozeman'!J67,'3303 Sidney'!J67)</f>
        <v>0.435</v>
      </c>
      <c r="K67" s="44">
        <f>AVERAGE('3347 Bozeman'!K67,'3303 Sidney'!K67)</f>
        <v>1.51</v>
      </c>
      <c r="L67" s="42"/>
      <c r="M67" s="42">
        <f>AVERAGE('3347 Bozeman'!M67,'3303 Sidney'!M67)</f>
        <v>4.5</v>
      </c>
      <c r="N67" s="42">
        <f>AVERAGE('3347 Bozeman'!N67,'3303 Sidney'!N67)</f>
        <v>5</v>
      </c>
      <c r="O67" s="50">
        <f>AVERAGE('3347 Bozeman'!O67,'3303 Sidney'!O67)</f>
        <v>69.2</v>
      </c>
      <c r="P67" s="41">
        <f>AVERAGE('3347 Bozeman'!P67,'3303 Sidney'!P67)</f>
        <v>7.35</v>
      </c>
      <c r="Q67" s="42">
        <f>AVERAGE('3347 Bozeman'!Q67,'3303 Sidney'!Q67)</f>
        <v>79.4</v>
      </c>
      <c r="R67" s="42">
        <f>AVERAGE('3347 Bozeman'!R67,'3303 Sidney'!R67)</f>
        <v>1150</v>
      </c>
      <c r="S67" s="50">
        <f>AVERAGE('3347 Bozeman'!S67,'3303 Sidney'!S67)</f>
        <v>7.5</v>
      </c>
      <c r="T67" s="32"/>
    </row>
    <row r="68" spans="1:20" ht="15">
      <c r="A68" s="24">
        <v>64</v>
      </c>
      <c r="B68" s="9" t="s">
        <v>0</v>
      </c>
      <c r="C68" s="9">
        <v>964</v>
      </c>
      <c r="D68" s="25" t="s">
        <v>29</v>
      </c>
      <c r="E68" s="9" t="s">
        <v>2</v>
      </c>
      <c r="F68" s="32">
        <f>AVERAGE('3347 Bozeman'!F68,'3303 Sidney'!F68)</f>
        <v>14.05</v>
      </c>
      <c r="G68" s="32">
        <f>AVERAGE('3347 Bozeman'!G68,'3303 Sidney'!G68)</f>
        <v>78.894</v>
      </c>
      <c r="H68" s="41">
        <f>AVERAGE('3347 Bozeman'!H68,'3303 Sidney'!H68)</f>
        <v>68.69999999999999</v>
      </c>
      <c r="I68" s="42">
        <f>AVERAGE('3347 Bozeman'!I68,'3303 Sidney'!I68)</f>
        <v>12.75</v>
      </c>
      <c r="J68" s="43">
        <f>AVERAGE('3347 Bozeman'!J68,'3303 Sidney'!J68)</f>
        <v>0.44</v>
      </c>
      <c r="K68" s="44">
        <f>AVERAGE('3347 Bozeman'!K68,'3303 Sidney'!K68)</f>
        <v>1.4849999999999999</v>
      </c>
      <c r="L68" s="42"/>
      <c r="M68" s="42">
        <f>AVERAGE('3347 Bozeman'!M68,'3303 Sidney'!M68)</f>
        <v>3.5</v>
      </c>
      <c r="N68" s="42">
        <f>AVERAGE('3347 Bozeman'!N68,'3303 Sidney'!N68)</f>
        <v>4.15</v>
      </c>
      <c r="O68" s="50">
        <f>AVERAGE('3347 Bozeman'!O68,'3303 Sidney'!O68)</f>
        <v>69.85</v>
      </c>
      <c r="P68" s="41">
        <f>AVERAGE('3347 Bozeman'!P68,'3303 Sidney'!P68)</f>
        <v>5.6</v>
      </c>
      <c r="Q68" s="42">
        <f>AVERAGE('3347 Bozeman'!Q68,'3303 Sidney'!Q68)</f>
        <v>79.55</v>
      </c>
      <c r="R68" s="42">
        <f>AVERAGE('3347 Bozeman'!R68,'3303 Sidney'!R68)</f>
        <v>1135</v>
      </c>
      <c r="S68" s="50">
        <f>AVERAGE('3347 Bozeman'!S68,'3303 Sidney'!S68)</f>
        <v>7</v>
      </c>
      <c r="T68" s="32"/>
    </row>
    <row r="69" spans="1:20" ht="15">
      <c r="A69" s="24">
        <v>65</v>
      </c>
      <c r="B69" s="9" t="s">
        <v>0</v>
      </c>
      <c r="C69" s="9">
        <v>965</v>
      </c>
      <c r="D69" s="25" t="s">
        <v>30</v>
      </c>
      <c r="E69" s="9" t="s">
        <v>2</v>
      </c>
      <c r="F69" s="32">
        <f>AVERAGE('3347 Bozeman'!F69,'3303 Sidney'!F69)</f>
        <v>15.25</v>
      </c>
      <c r="G69" s="32">
        <f>AVERAGE('3347 Bozeman'!G69,'3303 Sidney'!G69)</f>
        <v>78.0595</v>
      </c>
      <c r="H69" s="41">
        <f>AVERAGE('3347 Bozeman'!H69,'3303 Sidney'!H69)</f>
        <v>71.35</v>
      </c>
      <c r="I69" s="42">
        <f>AVERAGE('3347 Bozeman'!I69,'3303 Sidney'!I69)</f>
        <v>14.100000000000001</v>
      </c>
      <c r="J69" s="43">
        <f>AVERAGE('3347 Bozeman'!J69,'3303 Sidney'!J69)</f>
        <v>0.425</v>
      </c>
      <c r="K69" s="44">
        <f>AVERAGE('3347 Bozeman'!K69,'3303 Sidney'!K69)</f>
        <v>1.445</v>
      </c>
      <c r="L69" s="42"/>
      <c r="M69" s="42">
        <f>AVERAGE('3347 Bozeman'!M69,'3303 Sidney'!M69)</f>
        <v>4.5</v>
      </c>
      <c r="N69" s="42">
        <f>AVERAGE('3347 Bozeman'!N69,'3303 Sidney'!N69)</f>
        <v>3.85</v>
      </c>
      <c r="O69" s="50">
        <f>AVERAGE('3347 Bozeman'!O69,'3303 Sidney'!O69)</f>
        <v>71.3</v>
      </c>
      <c r="P69" s="41">
        <f>AVERAGE('3347 Bozeman'!P69,'3303 Sidney'!P69)</f>
        <v>6.65</v>
      </c>
      <c r="Q69" s="42">
        <f>AVERAGE('3347 Bozeman'!Q69,'3303 Sidney'!Q69)</f>
        <v>81</v>
      </c>
      <c r="R69" s="42">
        <f>AVERAGE('3347 Bozeman'!R69,'3303 Sidney'!R69)</f>
        <v>1235</v>
      </c>
      <c r="S69" s="50">
        <f>AVERAGE('3347 Bozeman'!S69,'3303 Sidney'!S69)</f>
        <v>8</v>
      </c>
      <c r="T69" s="32"/>
    </row>
    <row r="70" spans="1:20" ht="15">
      <c r="A70" s="24">
        <v>66</v>
      </c>
      <c r="B70" s="9" t="s">
        <v>31</v>
      </c>
      <c r="C70" s="9" t="s">
        <v>32</v>
      </c>
      <c r="D70" s="25"/>
      <c r="E70" s="9" t="s">
        <v>33</v>
      </c>
      <c r="F70" s="32">
        <f>AVERAGE('3347 Bozeman'!F70,'3303 Sidney'!F70)</f>
        <v>14.149999999999999</v>
      </c>
      <c r="G70" s="32">
        <f>AVERAGE('3347 Bozeman'!G70,'3303 Sidney'!G70)</f>
        <v>65.2055</v>
      </c>
      <c r="H70" s="41">
        <f>AVERAGE('3347 Bozeman'!H70,'3303 Sidney'!H70)</f>
        <v>70</v>
      </c>
      <c r="I70" s="42">
        <f>AVERAGE('3347 Bozeman'!I70,'3303 Sidney'!I70)</f>
        <v>12.899999999999999</v>
      </c>
      <c r="J70" s="43">
        <f>AVERAGE('3347 Bozeman'!J70,'3303 Sidney'!J70)</f>
        <v>0.4</v>
      </c>
      <c r="K70" s="44">
        <f>AVERAGE('3347 Bozeman'!K70,'3303 Sidney'!K70)</f>
        <v>1.51</v>
      </c>
      <c r="L70" s="42"/>
      <c r="M70" s="42">
        <f>AVERAGE('3347 Bozeman'!M70,'3303 Sidney'!M70)</f>
        <v>2</v>
      </c>
      <c r="N70" s="42">
        <f>AVERAGE('3347 Bozeman'!N70,'3303 Sidney'!N70)</f>
        <v>3.45</v>
      </c>
      <c r="O70" s="50">
        <f>AVERAGE('3347 Bozeman'!O70,'3303 Sidney'!O70)</f>
        <v>68.1</v>
      </c>
      <c r="P70" s="41">
        <f>AVERAGE('3347 Bozeman'!P70,'3303 Sidney'!P70)</f>
        <v>5.55</v>
      </c>
      <c r="Q70" s="42">
        <f>AVERAGE('3347 Bozeman'!Q70,'3303 Sidney'!Q70)</f>
        <v>77.8</v>
      </c>
      <c r="R70" s="42">
        <f>AVERAGE('3347 Bozeman'!R70,'3303 Sidney'!R70)</f>
        <v>1117.5</v>
      </c>
      <c r="S70" s="50">
        <f>AVERAGE('3347 Bozeman'!S70,'3303 Sidney'!S70)</f>
        <v>8</v>
      </c>
      <c r="T70" s="54">
        <f>AVERAGE('3347 Bozeman'!T70,'3303 Sidney'!T70)</f>
        <v>0.8423750000000001</v>
      </c>
    </row>
    <row r="71" spans="1:20" ht="15">
      <c r="A71" s="24">
        <v>67</v>
      </c>
      <c r="B71" s="9" t="s">
        <v>0</v>
      </c>
      <c r="C71" s="9">
        <v>967</v>
      </c>
      <c r="D71" s="25" t="s">
        <v>34</v>
      </c>
      <c r="E71" s="9" t="s">
        <v>2</v>
      </c>
      <c r="F71" s="32">
        <f>AVERAGE('3347 Bozeman'!F71,'3303 Sidney'!F71)</f>
        <v>14.3</v>
      </c>
      <c r="G71" s="32">
        <f>AVERAGE('3347 Bozeman'!G71,'3303 Sidney'!G71)</f>
        <v>60.8865</v>
      </c>
      <c r="H71" s="41">
        <f>AVERAGE('3347 Bozeman'!H71,'3303 Sidney'!H71)</f>
        <v>68.5</v>
      </c>
      <c r="I71" s="42">
        <f>AVERAGE('3347 Bozeman'!I71,'3303 Sidney'!I71)</f>
        <v>13.25</v>
      </c>
      <c r="J71" s="43">
        <f>AVERAGE('3347 Bozeman'!J71,'3303 Sidney'!J71)</f>
        <v>0.415</v>
      </c>
      <c r="K71" s="44">
        <f>AVERAGE('3347 Bozeman'!K71,'3303 Sidney'!K71)</f>
        <v>1.455</v>
      </c>
      <c r="L71" s="42"/>
      <c r="M71" s="42">
        <f>AVERAGE('3347 Bozeman'!M71,'3303 Sidney'!M71)</f>
        <v>1.5</v>
      </c>
      <c r="N71" s="42">
        <f>AVERAGE('3347 Bozeman'!N71,'3303 Sidney'!N71)</f>
        <v>2.05</v>
      </c>
      <c r="O71" s="50">
        <f>AVERAGE('3347 Bozeman'!O71,'3303 Sidney'!O71)</f>
        <v>67.6</v>
      </c>
      <c r="P71" s="41">
        <f>AVERAGE('3347 Bozeman'!P71,'3303 Sidney'!P71)</f>
        <v>1.6</v>
      </c>
      <c r="Q71" s="42">
        <f>AVERAGE('3347 Bozeman'!Q71,'3303 Sidney'!Q71)</f>
        <v>72.80000000000001</v>
      </c>
      <c r="R71" s="42">
        <f>AVERAGE('3347 Bozeman'!R71,'3303 Sidney'!R71)</f>
        <v>1030</v>
      </c>
      <c r="S71" s="50">
        <f>AVERAGE('3347 Bozeman'!S71,'3303 Sidney'!S71)</f>
        <v>4.5</v>
      </c>
      <c r="T71" s="32"/>
    </row>
    <row r="72" spans="1:20" ht="15">
      <c r="A72" s="24">
        <v>68</v>
      </c>
      <c r="B72" s="9" t="s">
        <v>0</v>
      </c>
      <c r="C72" s="9">
        <v>968</v>
      </c>
      <c r="D72" s="25" t="s">
        <v>34</v>
      </c>
      <c r="E72" s="9" t="s">
        <v>2</v>
      </c>
      <c r="F72" s="32">
        <f>AVERAGE('3347 Bozeman'!F72,'3303 Sidney'!F72)</f>
        <v>14.25</v>
      </c>
      <c r="G72" s="32">
        <f>AVERAGE('3347 Bozeman'!G72,'3303 Sidney'!G72)</f>
        <v>67.1545</v>
      </c>
      <c r="H72" s="41">
        <f>AVERAGE('3347 Bozeman'!H72,'3303 Sidney'!H72)</f>
        <v>69.05000000000001</v>
      </c>
      <c r="I72" s="42">
        <f>AVERAGE('3347 Bozeman'!I72,'3303 Sidney'!I72)</f>
        <v>13.100000000000001</v>
      </c>
      <c r="J72" s="43">
        <f>AVERAGE('3347 Bozeman'!J72,'3303 Sidney'!J72)</f>
        <v>0.415</v>
      </c>
      <c r="K72" s="44">
        <f>AVERAGE('3347 Bozeman'!K72,'3303 Sidney'!K72)</f>
        <v>1.4449999999999998</v>
      </c>
      <c r="L72" s="42"/>
      <c r="M72" s="42">
        <f>AVERAGE('3347 Bozeman'!M72,'3303 Sidney'!M72)</f>
        <v>1</v>
      </c>
      <c r="N72" s="42">
        <f>AVERAGE('3347 Bozeman'!N72,'3303 Sidney'!N72)</f>
        <v>2.05</v>
      </c>
      <c r="O72" s="50">
        <f>AVERAGE('3347 Bozeman'!O72,'3303 Sidney'!O72)</f>
        <v>66.1</v>
      </c>
      <c r="P72" s="41">
        <f>AVERAGE('3347 Bozeman'!P72,'3303 Sidney'!P72)</f>
        <v>1.7000000000000002</v>
      </c>
      <c r="Q72" s="42">
        <f>AVERAGE('3347 Bozeman'!Q72,'3303 Sidney'!Q72)</f>
        <v>69.3</v>
      </c>
      <c r="R72" s="42">
        <f>AVERAGE('3347 Bozeman'!R72,'3303 Sidney'!R72)</f>
        <v>990</v>
      </c>
      <c r="S72" s="50">
        <f>AVERAGE('3347 Bozeman'!S72,'3303 Sidney'!S72)</f>
        <v>5</v>
      </c>
      <c r="T72" s="32"/>
    </row>
    <row r="73" spans="1:20" ht="15">
      <c r="A73" s="24">
        <v>69</v>
      </c>
      <c r="B73" s="9" t="s">
        <v>0</v>
      </c>
      <c r="C73" s="9">
        <v>969</v>
      </c>
      <c r="D73" s="25" t="s">
        <v>34</v>
      </c>
      <c r="E73" s="9" t="s">
        <v>2</v>
      </c>
      <c r="F73" s="32">
        <f>AVERAGE('3347 Bozeman'!F73,'3303 Sidney'!F73)</f>
        <v>14.2</v>
      </c>
      <c r="G73" s="32">
        <f>AVERAGE('3347 Bozeman'!G73,'3303 Sidney'!G73)</f>
        <v>70.904</v>
      </c>
      <c r="H73" s="41">
        <f>AVERAGE('3347 Bozeman'!H73,'3303 Sidney'!H73)</f>
        <v>68.2</v>
      </c>
      <c r="I73" s="42">
        <f>AVERAGE('3347 Bozeman'!I73,'3303 Sidney'!I73)</f>
        <v>12.7</v>
      </c>
      <c r="J73" s="43">
        <f>AVERAGE('3347 Bozeman'!J73,'3303 Sidney'!J73)</f>
        <v>0.42</v>
      </c>
      <c r="K73" s="44">
        <f>AVERAGE('3347 Bozeman'!K73,'3303 Sidney'!K73)</f>
        <v>1.47</v>
      </c>
      <c r="L73" s="42"/>
      <c r="M73" s="42">
        <f>AVERAGE('3347 Bozeman'!M73,'3303 Sidney'!M73)</f>
        <v>1</v>
      </c>
      <c r="N73" s="42">
        <f>AVERAGE('3347 Bozeman'!N73,'3303 Sidney'!N73)</f>
        <v>2.2</v>
      </c>
      <c r="O73" s="50">
        <f>AVERAGE('3347 Bozeman'!O73,'3303 Sidney'!O73)</f>
        <v>68.4</v>
      </c>
      <c r="P73" s="41">
        <f>AVERAGE('3347 Bozeman'!P73,'3303 Sidney'!P73)</f>
        <v>1.9</v>
      </c>
      <c r="Q73" s="42">
        <f>AVERAGE('3347 Bozeman'!Q73,'3303 Sidney'!Q73)</f>
        <v>70.6</v>
      </c>
      <c r="R73" s="42">
        <f>AVERAGE('3347 Bozeman'!R73,'3303 Sidney'!R73)</f>
        <v>942.5</v>
      </c>
      <c r="S73" s="50">
        <f>AVERAGE('3347 Bozeman'!S73,'3303 Sidney'!S73)</f>
        <v>3.5</v>
      </c>
      <c r="T73" s="32"/>
    </row>
    <row r="74" spans="1:20" ht="15">
      <c r="A74" s="24">
        <v>70</v>
      </c>
      <c r="B74" s="9" t="s">
        <v>0</v>
      </c>
      <c r="C74" s="9">
        <v>970</v>
      </c>
      <c r="D74" s="25" t="s">
        <v>34</v>
      </c>
      <c r="E74" s="9" t="s">
        <v>2</v>
      </c>
      <c r="F74" s="32">
        <f>AVERAGE('3347 Bozeman'!F74,'3303 Sidney'!F74)</f>
        <v>14.55</v>
      </c>
      <c r="G74" s="32">
        <f>AVERAGE('3347 Bozeman'!G74,'3303 Sidney'!G74)</f>
        <v>62.268</v>
      </c>
      <c r="H74" s="41">
        <f>AVERAGE('3347 Bozeman'!H74,'3303 Sidney'!H74)</f>
        <v>68.35</v>
      </c>
      <c r="I74" s="42">
        <f>AVERAGE('3347 Bozeman'!I74,'3303 Sidney'!I74)</f>
        <v>13.15</v>
      </c>
      <c r="J74" s="43">
        <f>AVERAGE('3347 Bozeman'!J74,'3303 Sidney'!J74)</f>
        <v>0.41000000000000003</v>
      </c>
      <c r="K74" s="44">
        <f>AVERAGE('3347 Bozeman'!K74,'3303 Sidney'!K74)</f>
        <v>1.4700000000000002</v>
      </c>
      <c r="L74" s="42"/>
      <c r="M74" s="42">
        <f>AVERAGE('3347 Bozeman'!M74,'3303 Sidney'!M74)</f>
        <v>1</v>
      </c>
      <c r="N74" s="42">
        <f>AVERAGE('3347 Bozeman'!N74,'3303 Sidney'!N74)</f>
        <v>1.9500000000000002</v>
      </c>
      <c r="O74" s="50">
        <f>AVERAGE('3347 Bozeman'!O74,'3303 Sidney'!O74)</f>
        <v>68.3</v>
      </c>
      <c r="P74" s="41">
        <f>AVERAGE('3347 Bozeman'!P74,'3303 Sidney'!P74)</f>
        <v>1.6</v>
      </c>
      <c r="Q74" s="42">
        <f>AVERAGE('3347 Bozeman'!Q74,'3303 Sidney'!Q74)</f>
        <v>72.5</v>
      </c>
      <c r="R74" s="42">
        <f>AVERAGE('3347 Bozeman'!R74,'3303 Sidney'!R74)</f>
        <v>950</v>
      </c>
      <c r="S74" s="50">
        <f>AVERAGE('3347 Bozeman'!S74,'3303 Sidney'!S74)</f>
        <v>2.5</v>
      </c>
      <c r="T74" s="32"/>
    </row>
    <row r="75" spans="1:20" ht="15">
      <c r="A75" s="24">
        <v>71</v>
      </c>
      <c r="B75" s="9" t="s">
        <v>0</v>
      </c>
      <c r="C75" s="9">
        <v>971</v>
      </c>
      <c r="D75" s="25" t="s">
        <v>34</v>
      </c>
      <c r="E75" s="9" t="s">
        <v>2</v>
      </c>
      <c r="F75" s="32">
        <f>AVERAGE('3347 Bozeman'!F75,'3303 Sidney'!F75)</f>
        <v>13.600000000000001</v>
      </c>
      <c r="G75" s="32">
        <f>AVERAGE('3347 Bozeman'!G75,'3303 Sidney'!G75)</f>
        <v>65.16499999999999</v>
      </c>
      <c r="H75" s="41">
        <f>AVERAGE('3347 Bozeman'!H75,'3303 Sidney'!H75)</f>
        <v>69.4</v>
      </c>
      <c r="I75" s="42">
        <f>AVERAGE('3347 Bozeman'!I75,'3303 Sidney'!I75)</f>
        <v>12.350000000000001</v>
      </c>
      <c r="J75" s="43">
        <f>AVERAGE('3347 Bozeman'!J75,'3303 Sidney'!J75)</f>
        <v>0.415</v>
      </c>
      <c r="K75" s="44">
        <f>AVERAGE('3347 Bozeman'!K75,'3303 Sidney'!K75)</f>
        <v>1.415</v>
      </c>
      <c r="L75" s="42"/>
      <c r="M75" s="42">
        <f>AVERAGE('3347 Bozeman'!M75,'3303 Sidney'!M75)</f>
        <v>1.5</v>
      </c>
      <c r="N75" s="42">
        <f>AVERAGE('3347 Bozeman'!N75,'3303 Sidney'!N75)</f>
        <v>2.2</v>
      </c>
      <c r="O75" s="50">
        <f>AVERAGE('3347 Bozeman'!O75,'3303 Sidney'!O75)</f>
        <v>67.35</v>
      </c>
      <c r="P75" s="41">
        <f>AVERAGE('3347 Bozeman'!P75,'3303 Sidney'!P75)</f>
        <v>2.1</v>
      </c>
      <c r="Q75" s="42">
        <f>AVERAGE('3347 Bozeman'!Q75,'3303 Sidney'!Q75)</f>
        <v>71.55000000000001</v>
      </c>
      <c r="R75" s="42">
        <f>AVERAGE('3347 Bozeman'!R75,'3303 Sidney'!R75)</f>
        <v>950</v>
      </c>
      <c r="S75" s="50">
        <f>AVERAGE('3347 Bozeman'!S75,'3303 Sidney'!S75)</f>
        <v>2.5</v>
      </c>
      <c r="T75" s="32"/>
    </row>
    <row r="76" spans="1:20" ht="15">
      <c r="A76" s="24">
        <v>72</v>
      </c>
      <c r="B76" s="9" t="s">
        <v>0</v>
      </c>
      <c r="C76" s="9">
        <v>972</v>
      </c>
      <c r="D76" s="25" t="s">
        <v>35</v>
      </c>
      <c r="E76" s="9" t="s">
        <v>2</v>
      </c>
      <c r="F76" s="32">
        <f>AVERAGE('3347 Bozeman'!F76,'3303 Sidney'!F76)</f>
        <v>14.2</v>
      </c>
      <c r="G76" s="32">
        <f>AVERAGE('3347 Bozeman'!G76,'3303 Sidney'!G76)</f>
        <v>77.4585</v>
      </c>
      <c r="H76" s="41">
        <f>AVERAGE('3347 Bozeman'!H76,'3303 Sidney'!H76)</f>
        <v>70.35</v>
      </c>
      <c r="I76" s="42">
        <f>AVERAGE('3347 Bozeman'!I76,'3303 Sidney'!I76)</f>
        <v>12.65</v>
      </c>
      <c r="J76" s="43">
        <f>AVERAGE('3347 Bozeman'!J76,'3303 Sidney'!J76)</f>
        <v>0.425</v>
      </c>
      <c r="K76" s="44">
        <f>AVERAGE('3347 Bozeman'!K76,'3303 Sidney'!K76)</f>
        <v>1.425</v>
      </c>
      <c r="L76" s="42"/>
      <c r="M76" s="42">
        <f>AVERAGE('3347 Bozeman'!M76,'3303 Sidney'!M76)</f>
        <v>2.5</v>
      </c>
      <c r="N76" s="42">
        <f>AVERAGE('3347 Bozeman'!N76,'3303 Sidney'!N76)</f>
        <v>3.35</v>
      </c>
      <c r="O76" s="50">
        <f>AVERAGE('3347 Bozeman'!O76,'3303 Sidney'!O76)</f>
        <v>69.65</v>
      </c>
      <c r="P76" s="41">
        <f>AVERAGE('3347 Bozeman'!P76,'3303 Sidney'!P76)</f>
        <v>4.5</v>
      </c>
      <c r="Q76" s="42">
        <f>AVERAGE('3347 Bozeman'!Q76,'3303 Sidney'!Q76)</f>
        <v>77.6</v>
      </c>
      <c r="R76" s="42">
        <f>AVERAGE('3347 Bozeman'!R76,'3303 Sidney'!R76)</f>
        <v>1047.5</v>
      </c>
      <c r="S76" s="50">
        <f>AVERAGE('3347 Bozeman'!S76,'3303 Sidney'!S76)</f>
        <v>4.5</v>
      </c>
      <c r="T76" s="32"/>
    </row>
    <row r="77" spans="1:20" ht="15">
      <c r="A77" s="24">
        <v>73</v>
      </c>
      <c r="B77" s="9" t="s">
        <v>0</v>
      </c>
      <c r="C77" s="9">
        <v>973</v>
      </c>
      <c r="D77" s="25" t="s">
        <v>35</v>
      </c>
      <c r="E77" s="9" t="s">
        <v>2</v>
      </c>
      <c r="F77" s="32">
        <f>AVERAGE('3347 Bozeman'!F77,'3303 Sidney'!F77)</f>
        <v>14.05</v>
      </c>
      <c r="G77" s="32">
        <f>AVERAGE('3347 Bozeman'!G77,'3303 Sidney'!G77)</f>
        <v>77.5845</v>
      </c>
      <c r="H77" s="41">
        <f>AVERAGE('3347 Bozeman'!H77,'3303 Sidney'!H77)</f>
        <v>70.25</v>
      </c>
      <c r="I77" s="42">
        <f>AVERAGE('3347 Bozeman'!I77,'3303 Sidney'!I77)</f>
        <v>12.75</v>
      </c>
      <c r="J77" s="43">
        <f>AVERAGE('3347 Bozeman'!J77,'3303 Sidney'!J77)</f>
        <v>0.42</v>
      </c>
      <c r="K77" s="44">
        <f>AVERAGE('3347 Bozeman'!K77,'3303 Sidney'!K77)</f>
        <v>1.42</v>
      </c>
      <c r="L77" s="42"/>
      <c r="M77" s="42">
        <f>AVERAGE('3347 Bozeman'!M77,'3303 Sidney'!M77)</f>
        <v>2</v>
      </c>
      <c r="N77" s="42">
        <f>AVERAGE('3347 Bozeman'!N77,'3303 Sidney'!N77)</f>
        <v>3.05</v>
      </c>
      <c r="O77" s="50">
        <f>AVERAGE('3347 Bozeman'!O77,'3303 Sidney'!O77)</f>
        <v>69.25</v>
      </c>
      <c r="P77" s="41">
        <f>AVERAGE('3347 Bozeman'!P77,'3303 Sidney'!P77)</f>
        <v>2.65</v>
      </c>
      <c r="Q77" s="42">
        <f>AVERAGE('3347 Bozeman'!Q77,'3303 Sidney'!Q77)</f>
        <v>74.95</v>
      </c>
      <c r="R77" s="42">
        <f>AVERAGE('3347 Bozeman'!R77,'3303 Sidney'!R77)</f>
        <v>1040</v>
      </c>
      <c r="S77" s="50">
        <f>AVERAGE('3347 Bozeman'!S77,'3303 Sidney'!S77)</f>
        <v>6</v>
      </c>
      <c r="T77" s="32"/>
    </row>
    <row r="78" spans="1:20" ht="15">
      <c r="A78" s="24">
        <v>74</v>
      </c>
      <c r="B78" s="9" t="s">
        <v>0</v>
      </c>
      <c r="C78" s="9">
        <v>974</v>
      </c>
      <c r="D78" s="25" t="s">
        <v>35</v>
      </c>
      <c r="E78" s="9" t="s">
        <v>2</v>
      </c>
      <c r="F78" s="32">
        <f>AVERAGE('3347 Bozeman'!F78,'3303 Sidney'!F78)</f>
        <v>14.25</v>
      </c>
      <c r="G78" s="32">
        <f>AVERAGE('3347 Bozeman'!G78,'3303 Sidney'!G78)</f>
        <v>79.0145</v>
      </c>
      <c r="H78" s="41">
        <f>AVERAGE('3347 Bozeman'!H78,'3303 Sidney'!H78)</f>
        <v>70.44999999999999</v>
      </c>
      <c r="I78" s="42">
        <f>AVERAGE('3347 Bozeman'!I78,'3303 Sidney'!I78)</f>
        <v>12.95</v>
      </c>
      <c r="J78" s="43">
        <f>AVERAGE('3347 Bozeman'!J78,'3303 Sidney'!J78)</f>
        <v>0.42</v>
      </c>
      <c r="K78" s="44">
        <f>AVERAGE('3347 Bozeman'!K78,'3303 Sidney'!K78)</f>
        <v>1.495</v>
      </c>
      <c r="L78" s="42"/>
      <c r="M78" s="42">
        <f>AVERAGE('3347 Bozeman'!M78,'3303 Sidney'!M78)</f>
        <v>1.5</v>
      </c>
      <c r="N78" s="42">
        <f>AVERAGE('3347 Bozeman'!N78,'3303 Sidney'!N78)</f>
        <v>2.4</v>
      </c>
      <c r="O78" s="50">
        <f>AVERAGE('3347 Bozeman'!O78,'3303 Sidney'!O78)</f>
        <v>66.7</v>
      </c>
      <c r="P78" s="41">
        <f>AVERAGE('3347 Bozeman'!P78,'3303 Sidney'!P78)</f>
        <v>2.0999999999999996</v>
      </c>
      <c r="Q78" s="42">
        <f>AVERAGE('3347 Bozeman'!Q78,'3303 Sidney'!Q78)</f>
        <v>73.4</v>
      </c>
      <c r="R78" s="42">
        <f>AVERAGE('3347 Bozeman'!R78,'3303 Sidney'!R78)</f>
        <v>1065</v>
      </c>
      <c r="S78" s="50">
        <f>AVERAGE('3347 Bozeman'!S78,'3303 Sidney'!S78)</f>
        <v>6.5</v>
      </c>
      <c r="T78" s="32"/>
    </row>
    <row r="79" spans="1:20" ht="15">
      <c r="A79" s="24">
        <v>75</v>
      </c>
      <c r="B79" s="9" t="s">
        <v>0</v>
      </c>
      <c r="C79" s="9">
        <v>975</v>
      </c>
      <c r="D79" s="25" t="s">
        <v>35</v>
      </c>
      <c r="E79" s="9" t="s">
        <v>2</v>
      </c>
      <c r="F79" s="32">
        <f>AVERAGE('3347 Bozeman'!F79,'3303 Sidney'!F79)</f>
        <v>13.2</v>
      </c>
      <c r="G79" s="32">
        <f>AVERAGE('3347 Bozeman'!G79,'3303 Sidney'!G79)</f>
        <v>63.3895</v>
      </c>
      <c r="H79" s="41">
        <f>AVERAGE('3347 Bozeman'!H79,'3303 Sidney'!H79)</f>
        <v>70.1</v>
      </c>
      <c r="I79" s="42">
        <f>AVERAGE('3347 Bozeman'!I79,'3303 Sidney'!I79)</f>
        <v>11.95</v>
      </c>
      <c r="J79" s="43">
        <f>AVERAGE('3347 Bozeman'!J79,'3303 Sidney'!J79)</f>
        <v>0.405</v>
      </c>
      <c r="K79" s="44">
        <f>AVERAGE('3347 Bozeman'!K79,'3303 Sidney'!K79)</f>
        <v>1.365</v>
      </c>
      <c r="L79" s="42"/>
      <c r="M79" s="42">
        <f>AVERAGE('3347 Bozeman'!M79,'3303 Sidney'!M79)</f>
        <v>3</v>
      </c>
      <c r="N79" s="42">
        <f>AVERAGE('3347 Bozeman'!N79,'3303 Sidney'!N79)</f>
        <v>4.5</v>
      </c>
      <c r="O79" s="50">
        <f>AVERAGE('3347 Bozeman'!O79,'3303 Sidney'!O79)</f>
        <v>67.69999999999999</v>
      </c>
      <c r="P79" s="41">
        <f>AVERAGE('3347 Bozeman'!P79,'3303 Sidney'!P79)</f>
        <v>10.3</v>
      </c>
      <c r="Q79" s="42">
        <f>AVERAGE('3347 Bozeman'!Q79,'3303 Sidney'!Q79)</f>
        <v>76.9</v>
      </c>
      <c r="R79" s="42">
        <f>AVERAGE('3347 Bozeman'!R79,'3303 Sidney'!R79)</f>
        <v>1027.5</v>
      </c>
      <c r="S79" s="50">
        <f>AVERAGE('3347 Bozeman'!S79,'3303 Sidney'!S79)</f>
        <v>7.5</v>
      </c>
      <c r="T79" s="32"/>
    </row>
    <row r="80" spans="1:20" ht="15">
      <c r="A80" s="24">
        <v>76</v>
      </c>
      <c r="B80" s="9" t="s">
        <v>0</v>
      </c>
      <c r="C80" s="9">
        <v>976</v>
      </c>
      <c r="D80" s="25" t="s">
        <v>36</v>
      </c>
      <c r="E80" s="9" t="s">
        <v>2</v>
      </c>
      <c r="F80" s="32">
        <f>AVERAGE('3347 Bozeman'!F80,'3303 Sidney'!F80)</f>
        <v>14.05</v>
      </c>
      <c r="G80" s="32">
        <f>AVERAGE('3347 Bozeman'!G80,'3303 Sidney'!G80)</f>
        <v>59.019999999999996</v>
      </c>
      <c r="H80" s="41">
        <f>AVERAGE('3347 Bozeman'!H80,'3303 Sidney'!H80)</f>
        <v>69.15</v>
      </c>
      <c r="I80" s="42">
        <f>AVERAGE('3347 Bozeman'!I80,'3303 Sidney'!I80)</f>
        <v>12.75</v>
      </c>
      <c r="J80" s="43">
        <f>AVERAGE('3347 Bozeman'!J80,'3303 Sidney'!J80)</f>
        <v>0.42</v>
      </c>
      <c r="K80" s="44">
        <f>AVERAGE('3347 Bozeman'!K80,'3303 Sidney'!K80)</f>
        <v>1.4700000000000002</v>
      </c>
      <c r="L80" s="42"/>
      <c r="M80" s="42">
        <f>AVERAGE('3347 Bozeman'!M80,'3303 Sidney'!M80)</f>
        <v>4</v>
      </c>
      <c r="N80" s="42">
        <f>AVERAGE('3347 Bozeman'!N80,'3303 Sidney'!N80)</f>
        <v>6.35</v>
      </c>
      <c r="O80" s="50">
        <f>AVERAGE('3347 Bozeman'!O80,'3303 Sidney'!O80)</f>
        <v>68.55</v>
      </c>
      <c r="P80" s="41">
        <f>AVERAGE('3347 Bozeman'!P80,'3303 Sidney'!P80)</f>
        <v>12.5</v>
      </c>
      <c r="Q80" s="42">
        <f>AVERAGE('3347 Bozeman'!Q80,'3303 Sidney'!Q80)</f>
        <v>78.75</v>
      </c>
      <c r="R80" s="42">
        <f>AVERAGE('3347 Bozeman'!R80,'3303 Sidney'!R80)</f>
        <v>1162.5</v>
      </c>
      <c r="S80" s="50">
        <f>AVERAGE('3347 Bozeman'!S80,'3303 Sidney'!S80)</f>
        <v>8</v>
      </c>
      <c r="T80" s="32"/>
    </row>
    <row r="81" spans="1:20" ht="15">
      <c r="A81" s="24">
        <v>77</v>
      </c>
      <c r="B81" s="9" t="s">
        <v>37</v>
      </c>
      <c r="C81" s="9">
        <v>13596</v>
      </c>
      <c r="D81" s="25" t="s">
        <v>38</v>
      </c>
      <c r="E81" s="9" t="s">
        <v>2</v>
      </c>
      <c r="F81" s="32">
        <f>AVERAGE('3347 Bozeman'!F81,'3303 Sidney'!F81)</f>
        <v>15.6</v>
      </c>
      <c r="G81" s="32">
        <f>AVERAGE('3347 Bozeman'!G81,'3303 Sidney'!G81)</f>
        <v>60.794</v>
      </c>
      <c r="H81" s="41">
        <f>AVERAGE('3347 Bozeman'!H81,'3303 Sidney'!H81)</f>
        <v>71.4</v>
      </c>
      <c r="I81" s="42">
        <f>AVERAGE('3347 Bozeman'!I81,'3303 Sidney'!I81)</f>
        <v>13.95</v>
      </c>
      <c r="J81" s="43">
        <f>AVERAGE('3347 Bozeman'!J81,'3303 Sidney'!J81)</f>
        <v>0.425</v>
      </c>
      <c r="K81" s="44">
        <f>AVERAGE('3347 Bozeman'!K81,'3303 Sidney'!K81)</f>
        <v>1.57</v>
      </c>
      <c r="L81" s="42"/>
      <c r="M81" s="42">
        <f>AVERAGE('3347 Bozeman'!M81,'3303 Sidney'!M81)</f>
        <v>2</v>
      </c>
      <c r="N81" s="42">
        <f>AVERAGE('3347 Bozeman'!N81,'3303 Sidney'!N81)</f>
        <v>2.7</v>
      </c>
      <c r="O81" s="50">
        <f>AVERAGE('3347 Bozeman'!O81,'3303 Sidney'!O81)</f>
        <v>67.85</v>
      </c>
      <c r="P81" s="41">
        <f>AVERAGE('3347 Bozeman'!P81,'3303 Sidney'!P81)</f>
        <v>3.5</v>
      </c>
      <c r="Q81" s="42">
        <f>AVERAGE('3347 Bozeman'!Q81,'3303 Sidney'!Q81)</f>
        <v>77.30000000000001</v>
      </c>
      <c r="R81" s="42">
        <f>AVERAGE('3347 Bozeman'!R81,'3303 Sidney'!R81)</f>
        <v>1135</v>
      </c>
      <c r="S81" s="50">
        <f>AVERAGE('3347 Bozeman'!S81,'3303 Sidney'!S81)</f>
        <v>8</v>
      </c>
      <c r="T81" s="32"/>
    </row>
    <row r="82" spans="1:20" ht="15">
      <c r="A82" s="24">
        <v>78</v>
      </c>
      <c r="B82" s="9" t="s">
        <v>39</v>
      </c>
      <c r="C82" s="9" t="s">
        <v>40</v>
      </c>
      <c r="D82" s="25"/>
      <c r="E82" s="9" t="s">
        <v>2</v>
      </c>
      <c r="F82" s="32">
        <f>AVERAGE('3347 Bozeman'!F82,'3303 Sidney'!F82)</f>
        <v>14.15</v>
      </c>
      <c r="G82" s="32">
        <f>AVERAGE('3347 Bozeman'!G82,'3303 Sidney'!G82)</f>
        <v>83.899</v>
      </c>
      <c r="H82" s="41">
        <f>AVERAGE('3347 Bozeman'!H82,'3303 Sidney'!H82)</f>
        <v>66.6</v>
      </c>
      <c r="I82" s="42">
        <f>AVERAGE('3347 Bozeman'!I82,'3303 Sidney'!I82)</f>
        <v>12.8</v>
      </c>
      <c r="J82" s="43">
        <f>AVERAGE('3347 Bozeman'!J82,'3303 Sidney'!J82)</f>
        <v>0.43</v>
      </c>
      <c r="K82" s="44">
        <f>AVERAGE('3347 Bozeman'!K82,'3303 Sidney'!K82)</f>
        <v>1.56</v>
      </c>
      <c r="L82" s="42"/>
      <c r="M82" s="42">
        <f>AVERAGE('3347 Bozeman'!M82,'3303 Sidney'!M82)</f>
        <v>5</v>
      </c>
      <c r="N82" s="42">
        <f>AVERAGE('3347 Bozeman'!N82,'3303 Sidney'!N82)</f>
        <v>6.25</v>
      </c>
      <c r="O82" s="50">
        <f>AVERAGE('3347 Bozeman'!O82,'3303 Sidney'!O82)</f>
        <v>69.95</v>
      </c>
      <c r="P82" s="41">
        <f>AVERAGE('3347 Bozeman'!P82,'3303 Sidney'!P82)</f>
        <v>9.35</v>
      </c>
      <c r="Q82" s="42">
        <f>AVERAGE('3347 Bozeman'!Q82,'3303 Sidney'!Q82)</f>
        <v>79.65</v>
      </c>
      <c r="R82" s="42">
        <f>AVERAGE('3347 Bozeman'!R82,'3303 Sidney'!R82)</f>
        <v>1207.5</v>
      </c>
      <c r="S82" s="50">
        <f>AVERAGE('3347 Bozeman'!S82,'3303 Sidney'!S82)</f>
        <v>8</v>
      </c>
      <c r="T82" s="32"/>
    </row>
    <row r="83" spans="1:20" ht="15">
      <c r="A83" s="24">
        <v>79</v>
      </c>
      <c r="B83" s="9" t="s">
        <v>41</v>
      </c>
      <c r="C83" s="9" t="s">
        <v>42</v>
      </c>
      <c r="D83" s="25"/>
      <c r="E83" s="9" t="s">
        <v>2</v>
      </c>
      <c r="F83" s="32">
        <f>AVERAGE('3347 Bozeman'!F83,'3303 Sidney'!F83)</f>
        <v>14.600000000000001</v>
      </c>
      <c r="G83" s="32">
        <f>AVERAGE('3347 Bozeman'!G83,'3303 Sidney'!G83)</f>
        <v>62.484</v>
      </c>
      <c r="H83" s="41">
        <f>AVERAGE('3347 Bozeman'!H83,'3303 Sidney'!H83)</f>
        <v>69.1</v>
      </c>
      <c r="I83" s="42">
        <f>AVERAGE('3347 Bozeman'!I83,'3303 Sidney'!I83)</f>
        <v>13.3</v>
      </c>
      <c r="J83" s="43">
        <f>AVERAGE('3347 Bozeman'!J83,'3303 Sidney'!J83)</f>
        <v>0.41500000000000004</v>
      </c>
      <c r="K83" s="44">
        <f>AVERAGE('3347 Bozeman'!K83,'3303 Sidney'!K83)</f>
        <v>1.505</v>
      </c>
      <c r="L83" s="42"/>
      <c r="M83" s="42">
        <f>AVERAGE('3347 Bozeman'!M83,'3303 Sidney'!M83)</f>
        <v>4</v>
      </c>
      <c r="N83" s="42">
        <f>AVERAGE('3347 Bozeman'!N83,'3303 Sidney'!N83)</f>
        <v>3.1</v>
      </c>
      <c r="O83" s="50">
        <f>AVERAGE('3347 Bozeman'!O83,'3303 Sidney'!O83)</f>
        <v>68.75</v>
      </c>
      <c r="P83" s="41">
        <f>AVERAGE('3347 Bozeman'!P83,'3303 Sidney'!P83)</f>
        <v>4.6</v>
      </c>
      <c r="Q83" s="42">
        <f>AVERAGE('3347 Bozeman'!Q83,'3303 Sidney'!Q83)</f>
        <v>77.95</v>
      </c>
      <c r="R83" s="42">
        <f>AVERAGE('3347 Bozeman'!R83,'3303 Sidney'!R83)</f>
        <v>1160</v>
      </c>
      <c r="S83" s="50">
        <f>AVERAGE('3347 Bozeman'!S83,'3303 Sidney'!S83)</f>
        <v>7.5</v>
      </c>
      <c r="T83" s="32"/>
    </row>
    <row r="84" spans="1:20" ht="15">
      <c r="A84" s="24">
        <v>80</v>
      </c>
      <c r="B84" s="9" t="s">
        <v>43</v>
      </c>
      <c r="C84" s="9" t="s">
        <v>44</v>
      </c>
      <c r="D84" s="25"/>
      <c r="E84" s="9" t="s">
        <v>2</v>
      </c>
      <c r="F84" s="32">
        <f>AVERAGE('3347 Bozeman'!F84,'3303 Sidney'!F84)</f>
        <v>14.3</v>
      </c>
      <c r="G84" s="32">
        <f>AVERAGE('3347 Bozeman'!G84,'3303 Sidney'!G84)</f>
        <v>72.0475</v>
      </c>
      <c r="H84" s="41">
        <f>AVERAGE('3347 Bozeman'!H84,'3303 Sidney'!H84)</f>
        <v>71.94999999999999</v>
      </c>
      <c r="I84" s="42">
        <f>AVERAGE('3347 Bozeman'!I84,'3303 Sidney'!I84)</f>
        <v>12.95</v>
      </c>
      <c r="J84" s="43">
        <f>AVERAGE('3347 Bozeman'!J84,'3303 Sidney'!J84)</f>
        <v>0.405</v>
      </c>
      <c r="K84" s="44">
        <f>AVERAGE('3347 Bozeman'!K84,'3303 Sidney'!K84)</f>
        <v>1.385</v>
      </c>
      <c r="L84" s="42"/>
      <c r="M84" s="42">
        <f>AVERAGE('3347 Bozeman'!M84,'3303 Sidney'!M84)</f>
        <v>1.5</v>
      </c>
      <c r="N84" s="42">
        <f>AVERAGE('3347 Bozeman'!N84,'3303 Sidney'!N84)</f>
        <v>3.7</v>
      </c>
      <c r="O84" s="50">
        <f>AVERAGE('3347 Bozeman'!O84,'3303 Sidney'!O84)</f>
        <v>68.25</v>
      </c>
      <c r="P84" s="41">
        <f>AVERAGE('3347 Bozeman'!P84,'3303 Sidney'!P84)</f>
        <v>5.300000000000001</v>
      </c>
      <c r="Q84" s="42">
        <f>AVERAGE('3347 Bozeman'!Q84,'3303 Sidney'!Q84)</f>
        <v>77.95</v>
      </c>
      <c r="R84" s="42">
        <f>AVERAGE('3347 Bozeman'!R84,'3303 Sidney'!R84)</f>
        <v>1130</v>
      </c>
      <c r="S84" s="50">
        <f>AVERAGE('3347 Bozeman'!S84,'3303 Sidney'!S84)</f>
        <v>8</v>
      </c>
      <c r="T84" s="32"/>
    </row>
    <row r="85" spans="1:20" ht="15.75" thickBot="1">
      <c r="A85" s="27">
        <v>81</v>
      </c>
      <c r="B85" s="28" t="s">
        <v>45</v>
      </c>
      <c r="C85" s="28">
        <v>695</v>
      </c>
      <c r="D85" s="29" t="s">
        <v>46</v>
      </c>
      <c r="E85" s="28" t="s">
        <v>2</v>
      </c>
      <c r="F85" s="33">
        <f>AVERAGE('3347 Bozeman'!F85,'3303 Sidney'!F85)</f>
        <v>15.350000000000001</v>
      </c>
      <c r="G85" s="33">
        <f>AVERAGE('3347 Bozeman'!G85,'3303 Sidney'!G85)</f>
        <v>69.0445</v>
      </c>
      <c r="H85" s="45">
        <f>AVERAGE('3347 Bozeman'!H85,'3303 Sidney'!H85)</f>
        <v>68.5</v>
      </c>
      <c r="I85" s="46">
        <f>AVERAGE('3347 Bozeman'!I85,'3303 Sidney'!I85)</f>
        <v>13.8</v>
      </c>
      <c r="J85" s="47">
        <f>AVERAGE('3347 Bozeman'!J85,'3303 Sidney'!J85)</f>
        <v>0.395</v>
      </c>
      <c r="K85" s="48">
        <f>AVERAGE('3347 Bozeman'!K85,'3303 Sidney'!K85)</f>
        <v>1.46</v>
      </c>
      <c r="L85" s="46"/>
      <c r="M85" s="46">
        <f>AVERAGE('3347 Bozeman'!M85,'3303 Sidney'!M85)</f>
        <v>2</v>
      </c>
      <c r="N85" s="46">
        <f>AVERAGE('3347 Bozeman'!N85,'3303 Sidney'!N85)</f>
        <v>3.3</v>
      </c>
      <c r="O85" s="51">
        <f>AVERAGE('3347 Bozeman'!O85,'3303 Sidney'!O85)</f>
        <v>68.95</v>
      </c>
      <c r="P85" s="45">
        <f>AVERAGE('3347 Bozeman'!P85,'3303 Sidney'!P85)</f>
        <v>5.199999999999999</v>
      </c>
      <c r="Q85" s="46">
        <f>AVERAGE('3347 Bozeman'!Q85,'3303 Sidney'!Q85)</f>
        <v>78.15</v>
      </c>
      <c r="R85" s="46">
        <f>AVERAGE('3347 Bozeman'!R85,'3303 Sidney'!R85)</f>
        <v>1150</v>
      </c>
      <c r="S85" s="51">
        <f>AVERAGE('3347 Bozeman'!S85,'3303 Sidney'!S85)</f>
        <v>6.5</v>
      </c>
      <c r="T85" s="33"/>
    </row>
    <row r="86" spans="4:19" ht="15">
      <c r="D86" s="56" t="s">
        <v>73</v>
      </c>
      <c r="F86" s="57">
        <f>MIN(F5:F85)</f>
        <v>12.55</v>
      </c>
      <c r="G86" s="57">
        <f aca="true" t="shared" si="0" ref="G86:S86">MIN(G5:G85)</f>
        <v>56.0225</v>
      </c>
      <c r="H86" s="57">
        <f t="shared" si="0"/>
        <v>66.15</v>
      </c>
      <c r="I86" s="57">
        <f t="shared" si="0"/>
        <v>11.3</v>
      </c>
      <c r="J86" s="59">
        <f t="shared" si="0"/>
        <v>0.39</v>
      </c>
      <c r="K86" s="59">
        <f>MIN(K5:K85)</f>
        <v>1.365</v>
      </c>
      <c r="L86" s="57"/>
      <c r="M86" s="57">
        <f t="shared" si="0"/>
        <v>1</v>
      </c>
      <c r="N86" s="57">
        <f t="shared" si="0"/>
        <v>1.9500000000000002</v>
      </c>
      <c r="O86" s="57">
        <f t="shared" si="0"/>
        <v>62.650000000000006</v>
      </c>
      <c r="P86" s="57">
        <f t="shared" si="0"/>
        <v>1.6</v>
      </c>
      <c r="Q86" s="57">
        <f t="shared" si="0"/>
        <v>69.3</v>
      </c>
      <c r="R86" s="58">
        <f t="shared" si="0"/>
        <v>942.5</v>
      </c>
      <c r="S86" s="57">
        <f t="shared" si="0"/>
        <v>2.5</v>
      </c>
    </row>
    <row r="87" spans="4:19" ht="15">
      <c r="D87" s="56" t="s">
        <v>74</v>
      </c>
      <c r="F87" s="57">
        <f>MAX(F5:F85)</f>
        <v>15.8</v>
      </c>
      <c r="G87" s="57">
        <f aca="true" t="shared" si="1" ref="G87:S87">MAX(G5:G85)</f>
        <v>91.769</v>
      </c>
      <c r="H87" s="57">
        <f t="shared" si="1"/>
        <v>73.69999999999999</v>
      </c>
      <c r="I87" s="57">
        <f t="shared" si="1"/>
        <v>14.149999999999999</v>
      </c>
      <c r="J87" s="59">
        <f t="shared" si="1"/>
        <v>0.46499999999999997</v>
      </c>
      <c r="K87" s="59">
        <f>MAX(K5:K85)</f>
        <v>1.7000000000000002</v>
      </c>
      <c r="L87" s="57"/>
      <c r="M87" s="57">
        <f t="shared" si="1"/>
        <v>5.5</v>
      </c>
      <c r="N87" s="57">
        <f t="shared" si="1"/>
        <v>7.35</v>
      </c>
      <c r="O87" s="57">
        <f t="shared" si="1"/>
        <v>73.45</v>
      </c>
      <c r="P87" s="57">
        <f t="shared" si="1"/>
        <v>15.25</v>
      </c>
      <c r="Q87" s="57">
        <f t="shared" si="1"/>
        <v>83.15</v>
      </c>
      <c r="R87" s="58">
        <f t="shared" si="1"/>
        <v>1235</v>
      </c>
      <c r="S87" s="57">
        <f t="shared" si="1"/>
        <v>8.5</v>
      </c>
    </row>
    <row r="88" spans="4:19" ht="15">
      <c r="D88" s="56" t="s">
        <v>75</v>
      </c>
      <c r="F88" s="57">
        <f>AVERAGE(F5:F85)</f>
        <v>14.198765432098767</v>
      </c>
      <c r="G88" s="57">
        <f aca="true" t="shared" si="2" ref="G88:S88">AVERAGE(G5:G85)</f>
        <v>70.23621604938273</v>
      </c>
      <c r="H88" s="57">
        <f t="shared" si="2"/>
        <v>69.73024691358025</v>
      </c>
      <c r="I88" s="57">
        <f t="shared" si="2"/>
        <v>12.85</v>
      </c>
      <c r="J88" s="59">
        <f t="shared" si="2"/>
        <v>0.42518518518518517</v>
      </c>
      <c r="K88" s="59">
        <f>AVERAGE(K5:K85)</f>
        <v>1.5433333333333334</v>
      </c>
      <c r="L88" s="57"/>
      <c r="M88" s="57">
        <f t="shared" si="2"/>
        <v>3.5</v>
      </c>
      <c r="N88" s="57">
        <f t="shared" si="2"/>
        <v>3.7271604938271614</v>
      </c>
      <c r="O88" s="57">
        <f t="shared" si="2"/>
        <v>67.39567901234571</v>
      </c>
      <c r="P88" s="57">
        <f t="shared" si="2"/>
        <v>5.590740740740743</v>
      </c>
      <c r="Q88" s="57">
        <f t="shared" si="2"/>
        <v>76.60493827160494</v>
      </c>
      <c r="R88" s="58">
        <f t="shared" si="2"/>
        <v>1107.3456790123457</v>
      </c>
      <c r="S88" s="57">
        <f t="shared" si="2"/>
        <v>7.2407407407407405</v>
      </c>
    </row>
  </sheetData>
  <sheetProtection/>
  <printOptions horizontalCentered="1" verticalCentered="1"/>
  <pageMargins left="0" right="0" top="0" bottom="0" header="0" footer="0"/>
  <pageSetup fitToHeight="2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K97" sqref="K97"/>
    </sheetView>
  </sheetViews>
  <sheetFormatPr defaultColWidth="9.140625" defaultRowHeight="15"/>
  <sheetData>
    <row r="1" spans="1:18" ht="15.75">
      <c r="A1" s="1" t="s">
        <v>70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76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47</v>
      </c>
      <c r="F3" s="5"/>
      <c r="G3" s="7"/>
      <c r="H3" s="6" t="s">
        <v>48</v>
      </c>
      <c r="I3" s="7"/>
      <c r="J3" s="7"/>
      <c r="K3" s="8" t="s">
        <v>49</v>
      </c>
      <c r="L3" s="5"/>
      <c r="M3" s="7"/>
      <c r="N3" s="7"/>
      <c r="O3" s="7" t="s">
        <v>50</v>
      </c>
      <c r="P3" s="7"/>
      <c r="Q3" s="7"/>
      <c r="R3" s="7"/>
      <c r="S3" s="9"/>
    </row>
    <row r="4" spans="1:20" ht="103.5" thickBot="1">
      <c r="A4" s="10" t="s">
        <v>51</v>
      </c>
      <c r="B4" s="11" t="s">
        <v>52</v>
      </c>
      <c r="C4" s="11" t="s">
        <v>53</v>
      </c>
      <c r="D4" s="11"/>
      <c r="E4" s="12" t="s">
        <v>54</v>
      </c>
      <c r="F4" s="13" t="s">
        <v>55</v>
      </c>
      <c r="G4" s="14" t="s">
        <v>56</v>
      </c>
      <c r="H4" s="15" t="s">
        <v>57</v>
      </c>
      <c r="I4" s="16" t="s">
        <v>58</v>
      </c>
      <c r="J4" s="16" t="s">
        <v>59</v>
      </c>
      <c r="K4" s="17" t="s">
        <v>60</v>
      </c>
      <c r="L4" s="13" t="s">
        <v>61</v>
      </c>
      <c r="M4" s="18" t="s">
        <v>62</v>
      </c>
      <c r="N4" s="18" t="s">
        <v>63</v>
      </c>
      <c r="O4" s="14" t="s">
        <v>64</v>
      </c>
      <c r="P4" s="15" t="s">
        <v>65</v>
      </c>
      <c r="Q4" s="16" t="s">
        <v>66</v>
      </c>
      <c r="R4" s="16" t="s">
        <v>67</v>
      </c>
      <c r="S4" s="17" t="s">
        <v>68</v>
      </c>
      <c r="T4" s="19" t="s">
        <v>69</v>
      </c>
    </row>
    <row r="5" spans="1:20" ht="15">
      <c r="A5" s="20">
        <v>1</v>
      </c>
      <c r="B5" s="21" t="s">
        <v>0</v>
      </c>
      <c r="C5" s="21">
        <v>901</v>
      </c>
      <c r="D5" s="22" t="s">
        <v>1</v>
      </c>
      <c r="E5" s="23" t="s">
        <v>2</v>
      </c>
      <c r="F5" s="31">
        <v>14.2</v>
      </c>
      <c r="G5" s="34">
        <v>80.706</v>
      </c>
      <c r="H5" s="37">
        <v>70.1</v>
      </c>
      <c r="I5" s="38">
        <v>13</v>
      </c>
      <c r="J5" s="39">
        <v>0.45</v>
      </c>
      <c r="K5" s="40">
        <v>1.69</v>
      </c>
      <c r="L5" s="20" t="s">
        <v>5</v>
      </c>
      <c r="M5" s="21">
        <v>4</v>
      </c>
      <c r="N5" s="38">
        <v>4</v>
      </c>
      <c r="O5" s="38">
        <v>69.5</v>
      </c>
      <c r="P5" s="49">
        <v>6.2</v>
      </c>
      <c r="Q5" s="37">
        <v>79.2</v>
      </c>
      <c r="R5" s="21">
        <v>1170</v>
      </c>
      <c r="S5" s="23">
        <v>8</v>
      </c>
      <c r="T5" s="52"/>
    </row>
    <row r="6" spans="1:20" ht="15">
      <c r="A6" s="24">
        <v>2</v>
      </c>
      <c r="B6" s="9" t="s">
        <v>0</v>
      </c>
      <c r="C6" s="9">
        <v>902</v>
      </c>
      <c r="D6" s="25" t="s">
        <v>4</v>
      </c>
      <c r="E6" s="26" t="s">
        <v>2</v>
      </c>
      <c r="F6" s="32">
        <v>14.5</v>
      </c>
      <c r="G6" s="35">
        <v>87.61</v>
      </c>
      <c r="H6" s="41">
        <v>71.9</v>
      </c>
      <c r="I6" s="42">
        <v>13.5</v>
      </c>
      <c r="J6" s="43">
        <v>0.43</v>
      </c>
      <c r="K6" s="44">
        <v>1.68</v>
      </c>
      <c r="L6" s="24" t="s">
        <v>5</v>
      </c>
      <c r="M6" s="9">
        <v>5</v>
      </c>
      <c r="N6" s="42">
        <v>5</v>
      </c>
      <c r="O6" s="42">
        <v>69.1</v>
      </c>
      <c r="P6" s="50">
        <v>9.4</v>
      </c>
      <c r="Q6" s="41">
        <v>78.8</v>
      </c>
      <c r="R6" s="9">
        <v>1250</v>
      </c>
      <c r="S6" s="26">
        <v>8</v>
      </c>
      <c r="T6" s="53"/>
    </row>
    <row r="7" spans="1:20" ht="15">
      <c r="A7" s="24">
        <v>3</v>
      </c>
      <c r="B7" s="9" t="s">
        <v>0</v>
      </c>
      <c r="C7" s="9">
        <v>903</v>
      </c>
      <c r="D7" s="25" t="s">
        <v>6</v>
      </c>
      <c r="E7" s="26" t="s">
        <v>2</v>
      </c>
      <c r="F7" s="32">
        <v>13.1</v>
      </c>
      <c r="G7" s="35">
        <v>68.875</v>
      </c>
      <c r="H7" s="41">
        <v>67</v>
      </c>
      <c r="I7" s="42">
        <v>11.9</v>
      </c>
      <c r="J7" s="43">
        <v>0.45</v>
      </c>
      <c r="K7" s="44">
        <v>1.64</v>
      </c>
      <c r="L7" s="24" t="s">
        <v>5</v>
      </c>
      <c r="M7" s="9">
        <v>4</v>
      </c>
      <c r="N7" s="42">
        <v>3.7</v>
      </c>
      <c r="O7" s="42">
        <v>61.1</v>
      </c>
      <c r="P7" s="50">
        <v>4.7</v>
      </c>
      <c r="Q7" s="41">
        <v>70.8</v>
      </c>
      <c r="R7" s="9">
        <v>995</v>
      </c>
      <c r="S7" s="26">
        <v>7</v>
      </c>
      <c r="T7" s="53"/>
    </row>
    <row r="8" spans="1:20" ht="15">
      <c r="A8" s="24">
        <v>4</v>
      </c>
      <c r="B8" s="9" t="s">
        <v>0</v>
      </c>
      <c r="C8" s="9">
        <v>904</v>
      </c>
      <c r="D8" s="25" t="s">
        <v>7</v>
      </c>
      <c r="E8" s="26" t="s">
        <v>2</v>
      </c>
      <c r="F8" s="32">
        <v>17.6</v>
      </c>
      <c r="G8" s="35">
        <v>65.243</v>
      </c>
      <c r="H8" s="41">
        <v>67.4</v>
      </c>
      <c r="I8" s="42">
        <v>15.6</v>
      </c>
      <c r="J8" s="43">
        <v>0.43</v>
      </c>
      <c r="K8" s="44">
        <v>1.87</v>
      </c>
      <c r="L8" s="24" t="s">
        <v>5</v>
      </c>
      <c r="M8" s="9">
        <v>4</v>
      </c>
      <c r="N8" s="42">
        <v>3.6</v>
      </c>
      <c r="O8" s="42">
        <v>71.8</v>
      </c>
      <c r="P8" s="50">
        <v>5.3</v>
      </c>
      <c r="Q8" s="41">
        <v>81.5</v>
      </c>
      <c r="R8" s="9">
        <v>1165</v>
      </c>
      <c r="S8" s="26">
        <v>8</v>
      </c>
      <c r="T8" s="53"/>
    </row>
    <row r="9" spans="1:20" ht="15">
      <c r="A9" s="24">
        <v>5</v>
      </c>
      <c r="B9" s="9" t="s">
        <v>0</v>
      </c>
      <c r="C9" s="9">
        <v>905</v>
      </c>
      <c r="D9" s="25" t="s">
        <v>7</v>
      </c>
      <c r="E9" s="26" t="s">
        <v>2</v>
      </c>
      <c r="F9" s="32">
        <v>13.3</v>
      </c>
      <c r="G9" s="35">
        <v>75.187</v>
      </c>
      <c r="H9" s="41">
        <v>67.4</v>
      </c>
      <c r="I9" s="42">
        <v>12.5</v>
      </c>
      <c r="J9" s="43">
        <v>0.43</v>
      </c>
      <c r="K9" s="44">
        <v>1.77</v>
      </c>
      <c r="L9" s="24" t="s">
        <v>5</v>
      </c>
      <c r="M9" s="9">
        <v>4</v>
      </c>
      <c r="N9" s="42">
        <v>3.5</v>
      </c>
      <c r="O9" s="42">
        <v>63.8</v>
      </c>
      <c r="P9" s="50">
        <v>5</v>
      </c>
      <c r="Q9" s="41">
        <v>73.5</v>
      </c>
      <c r="R9" s="9">
        <v>1125</v>
      </c>
      <c r="S9" s="26">
        <v>7</v>
      </c>
      <c r="T9" s="53"/>
    </row>
    <row r="10" spans="1:20" ht="15">
      <c r="A10" s="24">
        <v>6</v>
      </c>
      <c r="B10" s="9" t="s">
        <v>0</v>
      </c>
      <c r="C10" s="9">
        <v>906</v>
      </c>
      <c r="D10" s="25" t="s">
        <v>72</v>
      </c>
      <c r="E10" s="26" t="s">
        <v>2</v>
      </c>
      <c r="F10" s="32">
        <v>11.9</v>
      </c>
      <c r="G10" s="35">
        <v>71.755</v>
      </c>
      <c r="H10" s="41">
        <v>69</v>
      </c>
      <c r="I10" s="42">
        <v>10.8</v>
      </c>
      <c r="J10" s="43">
        <v>0.42</v>
      </c>
      <c r="K10" s="44">
        <v>1.68</v>
      </c>
      <c r="L10" s="24" t="s">
        <v>5</v>
      </c>
      <c r="M10" s="9">
        <v>6</v>
      </c>
      <c r="N10" s="42">
        <v>4.5</v>
      </c>
      <c r="O10" s="42">
        <v>62.1</v>
      </c>
      <c r="P10" s="50">
        <v>6.2</v>
      </c>
      <c r="Q10" s="41">
        <v>72.8</v>
      </c>
      <c r="R10" s="9">
        <v>1045</v>
      </c>
      <c r="S10" s="26">
        <v>8</v>
      </c>
      <c r="T10" s="53"/>
    </row>
    <row r="11" spans="1:20" ht="15">
      <c r="A11" s="24">
        <v>7</v>
      </c>
      <c r="B11" s="9" t="s">
        <v>0</v>
      </c>
      <c r="C11" s="9">
        <v>907</v>
      </c>
      <c r="D11" s="25" t="s">
        <v>8</v>
      </c>
      <c r="E11" s="26" t="s">
        <v>2</v>
      </c>
      <c r="F11" s="32">
        <v>15.8</v>
      </c>
      <c r="G11" s="35">
        <v>63.745</v>
      </c>
      <c r="H11" s="41">
        <v>70.6</v>
      </c>
      <c r="I11" s="42">
        <v>14.4</v>
      </c>
      <c r="J11" s="43">
        <v>0.4</v>
      </c>
      <c r="K11" s="44">
        <v>1.79</v>
      </c>
      <c r="L11" s="24" t="s">
        <v>5</v>
      </c>
      <c r="M11" s="9">
        <v>4</v>
      </c>
      <c r="N11" s="42">
        <v>4.1</v>
      </c>
      <c r="O11" s="42">
        <v>70.1</v>
      </c>
      <c r="P11" s="50">
        <v>7.2</v>
      </c>
      <c r="Q11" s="41">
        <v>79.8</v>
      </c>
      <c r="R11" s="9">
        <v>1225</v>
      </c>
      <c r="S11" s="26">
        <v>7</v>
      </c>
      <c r="T11" s="53"/>
    </row>
    <row r="12" spans="1:20" ht="15">
      <c r="A12" s="24">
        <v>8</v>
      </c>
      <c r="B12" s="9" t="s">
        <v>0</v>
      </c>
      <c r="C12" s="9">
        <v>908</v>
      </c>
      <c r="D12" s="25" t="s">
        <v>9</v>
      </c>
      <c r="E12" s="26" t="s">
        <v>2</v>
      </c>
      <c r="F12" s="32">
        <v>14</v>
      </c>
      <c r="G12" s="35">
        <v>62.886</v>
      </c>
      <c r="H12" s="41">
        <v>69.1</v>
      </c>
      <c r="I12" s="42">
        <v>12.8</v>
      </c>
      <c r="J12" s="43">
        <v>0.42</v>
      </c>
      <c r="K12" s="44">
        <v>1.75</v>
      </c>
      <c r="L12" s="24" t="s">
        <v>5</v>
      </c>
      <c r="M12" s="9">
        <v>4</v>
      </c>
      <c r="N12" s="42">
        <v>2.8</v>
      </c>
      <c r="O12" s="42">
        <v>65.3</v>
      </c>
      <c r="P12" s="50">
        <v>4.2</v>
      </c>
      <c r="Q12" s="41">
        <v>75</v>
      </c>
      <c r="R12" s="9">
        <v>1150</v>
      </c>
      <c r="S12" s="26">
        <v>8</v>
      </c>
      <c r="T12" s="53"/>
    </row>
    <row r="13" spans="1:20" ht="15">
      <c r="A13" s="24">
        <v>9</v>
      </c>
      <c r="B13" s="9" t="s">
        <v>0</v>
      </c>
      <c r="C13" s="9">
        <v>909</v>
      </c>
      <c r="D13" s="25" t="s">
        <v>9</v>
      </c>
      <c r="E13" s="26" t="s">
        <v>2</v>
      </c>
      <c r="F13" s="32">
        <v>15.7</v>
      </c>
      <c r="G13" s="35">
        <v>58.098</v>
      </c>
      <c r="H13" s="41">
        <v>69.9</v>
      </c>
      <c r="I13" s="42">
        <v>14</v>
      </c>
      <c r="J13" s="43">
        <v>0.41</v>
      </c>
      <c r="K13" s="44">
        <v>1.84</v>
      </c>
      <c r="L13" s="24" t="s">
        <v>10</v>
      </c>
      <c r="M13" s="9">
        <v>3</v>
      </c>
      <c r="N13" s="42">
        <v>3.7</v>
      </c>
      <c r="O13" s="42">
        <v>68.6</v>
      </c>
      <c r="P13" s="50">
        <v>6.7</v>
      </c>
      <c r="Q13" s="41">
        <v>78.8</v>
      </c>
      <c r="R13" s="9">
        <v>1175</v>
      </c>
      <c r="S13" s="26">
        <v>8</v>
      </c>
      <c r="T13" s="53"/>
    </row>
    <row r="14" spans="1:20" ht="15">
      <c r="A14" s="24">
        <v>10</v>
      </c>
      <c r="B14" s="9" t="s">
        <v>0</v>
      </c>
      <c r="C14" s="9">
        <v>910</v>
      </c>
      <c r="D14" s="25" t="s">
        <v>9</v>
      </c>
      <c r="E14" s="26" t="s">
        <v>2</v>
      </c>
      <c r="F14" s="32">
        <v>14.7</v>
      </c>
      <c r="G14" s="35">
        <v>56.569</v>
      </c>
      <c r="H14" s="41">
        <v>69.8</v>
      </c>
      <c r="I14" s="42">
        <v>13.5</v>
      </c>
      <c r="J14" s="43">
        <v>0.41</v>
      </c>
      <c r="K14" s="44">
        <v>1.65</v>
      </c>
      <c r="L14" s="24" t="s">
        <v>5</v>
      </c>
      <c r="M14" s="9">
        <v>4</v>
      </c>
      <c r="N14" s="42">
        <v>3.5</v>
      </c>
      <c r="O14" s="42">
        <v>68.1</v>
      </c>
      <c r="P14" s="50">
        <v>6.2</v>
      </c>
      <c r="Q14" s="41">
        <v>77.8</v>
      </c>
      <c r="R14" s="9">
        <v>1115</v>
      </c>
      <c r="S14" s="26">
        <v>8</v>
      </c>
      <c r="T14" s="53"/>
    </row>
    <row r="15" spans="1:20" ht="15">
      <c r="A15" s="24">
        <v>11</v>
      </c>
      <c r="B15" s="9" t="s">
        <v>0</v>
      </c>
      <c r="C15" s="9">
        <v>911</v>
      </c>
      <c r="D15" s="25" t="s">
        <v>9</v>
      </c>
      <c r="E15" s="26" t="s">
        <v>2</v>
      </c>
      <c r="F15" s="32">
        <v>15.9</v>
      </c>
      <c r="G15" s="35">
        <v>61.931</v>
      </c>
      <c r="H15" s="41">
        <v>71</v>
      </c>
      <c r="I15" s="42">
        <v>14.7</v>
      </c>
      <c r="J15" s="43">
        <v>0.41</v>
      </c>
      <c r="K15" s="44">
        <v>1.87</v>
      </c>
      <c r="L15" s="24" t="s">
        <v>5</v>
      </c>
      <c r="M15" s="9">
        <v>4</v>
      </c>
      <c r="N15" s="42">
        <v>3.6</v>
      </c>
      <c r="O15" s="42">
        <v>70.5</v>
      </c>
      <c r="P15" s="50">
        <v>7.8</v>
      </c>
      <c r="Q15" s="41">
        <v>80.7</v>
      </c>
      <c r="R15" s="9">
        <v>1265</v>
      </c>
      <c r="S15" s="26">
        <v>8</v>
      </c>
      <c r="T15" s="53"/>
    </row>
    <row r="16" spans="1:20" ht="15">
      <c r="A16" s="24">
        <v>12</v>
      </c>
      <c r="B16" s="9" t="s">
        <v>0</v>
      </c>
      <c r="C16" s="9">
        <v>912</v>
      </c>
      <c r="D16" s="25" t="s">
        <v>9</v>
      </c>
      <c r="E16" s="26" t="s">
        <v>2</v>
      </c>
      <c r="F16" s="32">
        <v>13</v>
      </c>
      <c r="G16" s="35">
        <v>68.155</v>
      </c>
      <c r="H16" s="41">
        <v>71.2</v>
      </c>
      <c r="I16" s="42">
        <v>12.1</v>
      </c>
      <c r="J16" s="43">
        <v>0.42</v>
      </c>
      <c r="K16" s="44">
        <v>1.7</v>
      </c>
      <c r="L16" s="24" t="s">
        <v>5</v>
      </c>
      <c r="M16" s="9">
        <v>5</v>
      </c>
      <c r="N16" s="42">
        <v>4</v>
      </c>
      <c r="O16" s="42">
        <v>63.8</v>
      </c>
      <c r="P16" s="50">
        <v>6.5</v>
      </c>
      <c r="Q16" s="41">
        <v>74</v>
      </c>
      <c r="R16" s="9">
        <v>1095</v>
      </c>
      <c r="S16" s="26">
        <v>7</v>
      </c>
      <c r="T16" s="53"/>
    </row>
    <row r="17" spans="1:20" ht="15">
      <c r="A17" s="24">
        <v>13</v>
      </c>
      <c r="B17" s="9" t="s">
        <v>0</v>
      </c>
      <c r="C17" s="9">
        <v>913</v>
      </c>
      <c r="D17" s="25" t="s">
        <v>11</v>
      </c>
      <c r="E17" s="26" t="s">
        <v>2</v>
      </c>
      <c r="F17" s="32">
        <v>14</v>
      </c>
      <c r="G17" s="35">
        <v>72.028</v>
      </c>
      <c r="H17" s="41">
        <v>70.5</v>
      </c>
      <c r="I17" s="42">
        <v>12.4</v>
      </c>
      <c r="J17" s="43">
        <v>0.42</v>
      </c>
      <c r="K17" s="44">
        <v>1.72</v>
      </c>
      <c r="L17" s="24" t="s">
        <v>5</v>
      </c>
      <c r="M17" s="9">
        <v>4</v>
      </c>
      <c r="N17" s="42">
        <v>2.8</v>
      </c>
      <c r="O17" s="42">
        <v>63.7</v>
      </c>
      <c r="P17" s="50">
        <v>3.7</v>
      </c>
      <c r="Q17" s="41">
        <v>73.9</v>
      </c>
      <c r="R17" s="9">
        <v>1070</v>
      </c>
      <c r="S17" s="26">
        <v>7</v>
      </c>
      <c r="T17" s="53"/>
    </row>
    <row r="18" spans="1:20" ht="15">
      <c r="A18" s="24">
        <v>14</v>
      </c>
      <c r="B18" s="9" t="s">
        <v>0</v>
      </c>
      <c r="C18" s="9">
        <v>914</v>
      </c>
      <c r="D18" s="25" t="s">
        <v>11</v>
      </c>
      <c r="E18" s="26" t="s">
        <v>2</v>
      </c>
      <c r="F18" s="32">
        <v>13.2</v>
      </c>
      <c r="G18" s="35">
        <v>61.802</v>
      </c>
      <c r="H18" s="41">
        <v>68.9</v>
      </c>
      <c r="I18" s="42">
        <v>11.9</v>
      </c>
      <c r="J18" s="43">
        <v>0.4</v>
      </c>
      <c r="K18" s="44">
        <v>1.69</v>
      </c>
      <c r="L18" s="24" t="s">
        <v>10</v>
      </c>
      <c r="M18" s="9">
        <v>4</v>
      </c>
      <c r="N18" s="42">
        <v>2.8</v>
      </c>
      <c r="O18" s="42">
        <v>61.7</v>
      </c>
      <c r="P18" s="50">
        <v>3.7</v>
      </c>
      <c r="Q18" s="41">
        <v>71.9</v>
      </c>
      <c r="R18" s="9">
        <v>1030</v>
      </c>
      <c r="S18" s="26">
        <v>7</v>
      </c>
      <c r="T18" s="53"/>
    </row>
    <row r="19" spans="1:20" ht="15">
      <c r="A19" s="24">
        <v>15</v>
      </c>
      <c r="B19" s="9" t="s">
        <v>0</v>
      </c>
      <c r="C19" s="9">
        <v>915</v>
      </c>
      <c r="D19" s="25" t="s">
        <v>11</v>
      </c>
      <c r="E19" s="26" t="s">
        <v>2</v>
      </c>
      <c r="F19" s="32">
        <v>14.6</v>
      </c>
      <c r="G19" s="35">
        <v>59.616</v>
      </c>
      <c r="H19" s="41">
        <v>70.4</v>
      </c>
      <c r="I19" s="42">
        <v>13.2</v>
      </c>
      <c r="J19" s="43">
        <v>0.38</v>
      </c>
      <c r="K19" s="44">
        <v>1.7</v>
      </c>
      <c r="L19" s="24" t="s">
        <v>5</v>
      </c>
      <c r="M19" s="9">
        <v>4</v>
      </c>
      <c r="N19" s="42">
        <v>2.8</v>
      </c>
      <c r="O19" s="42">
        <v>64.8</v>
      </c>
      <c r="P19" s="50">
        <v>4.5</v>
      </c>
      <c r="Q19" s="41">
        <v>75</v>
      </c>
      <c r="R19" s="9">
        <v>1130</v>
      </c>
      <c r="S19" s="26">
        <v>8</v>
      </c>
      <c r="T19" s="53"/>
    </row>
    <row r="20" spans="1:20" ht="15">
      <c r="A20" s="24">
        <v>16</v>
      </c>
      <c r="B20" s="9" t="s">
        <v>0</v>
      </c>
      <c r="C20" s="9">
        <v>916</v>
      </c>
      <c r="D20" s="25" t="s">
        <v>11</v>
      </c>
      <c r="E20" s="26" t="s">
        <v>2</v>
      </c>
      <c r="F20" s="32">
        <v>15.6</v>
      </c>
      <c r="G20" s="35">
        <v>61.514</v>
      </c>
      <c r="H20" s="41">
        <v>68.7</v>
      </c>
      <c r="I20" s="42">
        <v>14</v>
      </c>
      <c r="J20" s="43">
        <v>0.42</v>
      </c>
      <c r="K20" s="44">
        <v>1.66</v>
      </c>
      <c r="L20" s="24" t="s">
        <v>5</v>
      </c>
      <c r="M20" s="9">
        <v>3</v>
      </c>
      <c r="N20" s="42">
        <v>3</v>
      </c>
      <c r="O20" s="42">
        <v>69.2</v>
      </c>
      <c r="P20" s="50">
        <v>5.1</v>
      </c>
      <c r="Q20" s="41">
        <v>78.9</v>
      </c>
      <c r="R20" s="9">
        <v>1145</v>
      </c>
      <c r="S20" s="26">
        <v>7</v>
      </c>
      <c r="T20" s="53"/>
    </row>
    <row r="21" spans="1:20" ht="15">
      <c r="A21" s="24">
        <v>17</v>
      </c>
      <c r="B21" s="9" t="s">
        <v>0</v>
      </c>
      <c r="C21" s="9">
        <v>917</v>
      </c>
      <c r="D21" s="25" t="s">
        <v>11</v>
      </c>
      <c r="E21" s="26" t="s">
        <v>2</v>
      </c>
      <c r="F21" s="32">
        <v>12.4</v>
      </c>
      <c r="G21" s="35">
        <v>72.235</v>
      </c>
      <c r="H21" s="41">
        <v>70</v>
      </c>
      <c r="I21" s="42">
        <v>11.5</v>
      </c>
      <c r="J21" s="43">
        <v>0.43</v>
      </c>
      <c r="K21" s="44">
        <v>1.57</v>
      </c>
      <c r="L21" s="24" t="s">
        <v>5</v>
      </c>
      <c r="M21" s="9">
        <v>4</v>
      </c>
      <c r="N21" s="42">
        <v>3.2</v>
      </c>
      <c r="O21" s="42">
        <v>62.5</v>
      </c>
      <c r="P21" s="50">
        <v>4.8</v>
      </c>
      <c r="Q21" s="41">
        <v>72.7</v>
      </c>
      <c r="R21" s="9">
        <v>1025</v>
      </c>
      <c r="S21" s="26">
        <v>7</v>
      </c>
      <c r="T21" s="53"/>
    </row>
    <row r="22" spans="1:20" ht="15">
      <c r="A22" s="24">
        <v>18</v>
      </c>
      <c r="B22" s="9" t="s">
        <v>0</v>
      </c>
      <c r="C22" s="9">
        <v>918</v>
      </c>
      <c r="D22" s="25" t="s">
        <v>12</v>
      </c>
      <c r="E22" s="26" t="s">
        <v>2</v>
      </c>
      <c r="F22" s="32">
        <v>15.8</v>
      </c>
      <c r="G22" s="35">
        <v>71.884</v>
      </c>
      <c r="H22" s="41">
        <v>70.1</v>
      </c>
      <c r="I22" s="42">
        <v>14.3</v>
      </c>
      <c r="J22" s="43">
        <v>0.43</v>
      </c>
      <c r="K22" s="44">
        <v>1.71</v>
      </c>
      <c r="L22" s="24" t="s">
        <v>5</v>
      </c>
      <c r="M22" s="9">
        <v>4</v>
      </c>
      <c r="N22" s="42">
        <v>3.6</v>
      </c>
      <c r="O22" s="42">
        <v>69.6</v>
      </c>
      <c r="P22" s="50">
        <v>6.5</v>
      </c>
      <c r="Q22" s="41">
        <v>79.8</v>
      </c>
      <c r="R22" s="9">
        <v>1225</v>
      </c>
      <c r="S22" s="26">
        <v>7</v>
      </c>
      <c r="T22" s="53"/>
    </row>
    <row r="23" spans="1:20" ht="15">
      <c r="A23" s="24">
        <v>19</v>
      </c>
      <c r="B23" s="9" t="s">
        <v>0</v>
      </c>
      <c r="C23" s="9">
        <v>919</v>
      </c>
      <c r="D23" s="25" t="s">
        <v>12</v>
      </c>
      <c r="E23" s="26" t="s">
        <v>2</v>
      </c>
      <c r="F23" s="32">
        <v>12.9</v>
      </c>
      <c r="G23" s="35">
        <v>64.787</v>
      </c>
      <c r="H23" s="41">
        <v>69.2</v>
      </c>
      <c r="I23" s="42">
        <v>12.2</v>
      </c>
      <c r="J23" s="43">
        <v>0.45</v>
      </c>
      <c r="K23" s="44">
        <v>1.7</v>
      </c>
      <c r="L23" s="24" t="s">
        <v>5</v>
      </c>
      <c r="M23" s="9">
        <v>5</v>
      </c>
      <c r="N23" s="42">
        <v>4</v>
      </c>
      <c r="O23" s="42">
        <v>63.9</v>
      </c>
      <c r="P23" s="50">
        <v>5.9</v>
      </c>
      <c r="Q23" s="41">
        <v>73.6</v>
      </c>
      <c r="R23" s="9">
        <v>1090</v>
      </c>
      <c r="S23" s="26">
        <v>8</v>
      </c>
      <c r="T23" s="53"/>
    </row>
    <row r="24" spans="1:20" ht="15">
      <c r="A24" s="24">
        <v>20</v>
      </c>
      <c r="B24" s="9" t="s">
        <v>0</v>
      </c>
      <c r="C24" s="9">
        <v>920</v>
      </c>
      <c r="D24" s="25" t="s">
        <v>12</v>
      </c>
      <c r="E24" s="26" t="s">
        <v>2</v>
      </c>
      <c r="F24" s="32">
        <v>15.9</v>
      </c>
      <c r="G24" s="35">
        <v>71.48</v>
      </c>
      <c r="H24" s="41">
        <v>67.6</v>
      </c>
      <c r="I24" s="42">
        <v>14.2</v>
      </c>
      <c r="J24" s="43">
        <v>0.46</v>
      </c>
      <c r="K24" s="44">
        <v>1.8</v>
      </c>
      <c r="L24" s="24" t="s">
        <v>5</v>
      </c>
      <c r="M24" s="9">
        <v>4</v>
      </c>
      <c r="N24" s="42">
        <v>3.1</v>
      </c>
      <c r="O24" s="42">
        <v>70.3</v>
      </c>
      <c r="P24" s="50">
        <v>4.7</v>
      </c>
      <c r="Q24" s="41">
        <v>80</v>
      </c>
      <c r="R24" s="9">
        <v>1130</v>
      </c>
      <c r="S24" s="26">
        <v>8</v>
      </c>
      <c r="T24" s="53"/>
    </row>
    <row r="25" spans="1:20" ht="15">
      <c r="A25" s="24">
        <v>21</v>
      </c>
      <c r="B25" s="9" t="s">
        <v>0</v>
      </c>
      <c r="C25" s="9">
        <v>921</v>
      </c>
      <c r="D25" s="25" t="s">
        <v>13</v>
      </c>
      <c r="E25" s="26" t="s">
        <v>2</v>
      </c>
      <c r="F25" s="32">
        <v>15.9</v>
      </c>
      <c r="G25" s="35">
        <v>62.425</v>
      </c>
      <c r="H25" s="41">
        <v>70.5</v>
      </c>
      <c r="I25" s="42">
        <v>14.8</v>
      </c>
      <c r="J25" s="43">
        <v>0.42</v>
      </c>
      <c r="K25" s="44">
        <v>1.78</v>
      </c>
      <c r="L25" s="24" t="s">
        <v>5</v>
      </c>
      <c r="M25" s="9">
        <v>4</v>
      </c>
      <c r="N25" s="42">
        <v>3.1</v>
      </c>
      <c r="O25" s="42">
        <v>71.5</v>
      </c>
      <c r="P25" s="50">
        <v>4.7</v>
      </c>
      <c r="Q25" s="41">
        <v>80.2</v>
      </c>
      <c r="R25" s="9">
        <v>1095</v>
      </c>
      <c r="S25" s="26">
        <v>8</v>
      </c>
      <c r="T25" s="53"/>
    </row>
    <row r="26" spans="1:20" ht="15">
      <c r="A26" s="24">
        <v>22</v>
      </c>
      <c r="B26" s="9" t="s">
        <v>0</v>
      </c>
      <c r="C26" s="9">
        <v>922</v>
      </c>
      <c r="D26" s="25" t="s">
        <v>14</v>
      </c>
      <c r="E26" s="26" t="s">
        <v>2</v>
      </c>
      <c r="F26" s="32">
        <v>13.1</v>
      </c>
      <c r="G26" s="35">
        <v>69.516</v>
      </c>
      <c r="H26" s="41">
        <v>70.1</v>
      </c>
      <c r="I26" s="42">
        <v>12.2</v>
      </c>
      <c r="J26" s="43">
        <v>0.41</v>
      </c>
      <c r="K26" s="44">
        <v>1.64</v>
      </c>
      <c r="L26" s="24" t="s">
        <v>5</v>
      </c>
      <c r="M26" s="9">
        <v>4</v>
      </c>
      <c r="N26" s="42">
        <v>3</v>
      </c>
      <c r="O26" s="42">
        <v>63.6</v>
      </c>
      <c r="P26" s="50">
        <v>4.4</v>
      </c>
      <c r="Q26" s="41">
        <v>73.8</v>
      </c>
      <c r="R26" s="9">
        <v>1010</v>
      </c>
      <c r="S26" s="26">
        <v>7</v>
      </c>
      <c r="T26" s="53"/>
    </row>
    <row r="27" spans="1:20" ht="15">
      <c r="A27" s="24">
        <v>23</v>
      </c>
      <c r="B27" s="9" t="s">
        <v>0</v>
      </c>
      <c r="C27" s="9">
        <v>923</v>
      </c>
      <c r="D27" s="25" t="s">
        <v>15</v>
      </c>
      <c r="E27" s="26" t="s">
        <v>2</v>
      </c>
      <c r="F27" s="32">
        <v>13.3</v>
      </c>
      <c r="G27" s="35">
        <v>69.944</v>
      </c>
      <c r="H27" s="41">
        <v>70.2</v>
      </c>
      <c r="I27" s="42">
        <v>12</v>
      </c>
      <c r="J27" s="43">
        <v>0.42</v>
      </c>
      <c r="K27" s="44">
        <v>1.71</v>
      </c>
      <c r="L27" s="24" t="s">
        <v>5</v>
      </c>
      <c r="M27" s="9">
        <v>5</v>
      </c>
      <c r="N27" s="42">
        <v>3.3</v>
      </c>
      <c r="O27" s="42">
        <v>64.3</v>
      </c>
      <c r="P27" s="50">
        <v>4.6</v>
      </c>
      <c r="Q27" s="41">
        <v>74</v>
      </c>
      <c r="R27" s="9">
        <v>1005</v>
      </c>
      <c r="S27" s="26">
        <v>8</v>
      </c>
      <c r="T27" s="53"/>
    </row>
    <row r="28" spans="1:20" ht="15">
      <c r="A28" s="24">
        <v>24</v>
      </c>
      <c r="B28" s="9" t="s">
        <v>0</v>
      </c>
      <c r="C28" s="9">
        <v>924</v>
      </c>
      <c r="D28" s="25" t="s">
        <v>15</v>
      </c>
      <c r="E28" s="26" t="s">
        <v>2</v>
      </c>
      <c r="F28" s="32">
        <v>13.2</v>
      </c>
      <c r="G28" s="35">
        <v>67.117</v>
      </c>
      <c r="H28" s="41">
        <v>69.3</v>
      </c>
      <c r="I28" s="42">
        <v>11.9</v>
      </c>
      <c r="J28" s="43">
        <v>0.42</v>
      </c>
      <c r="K28" s="44">
        <v>1.75</v>
      </c>
      <c r="L28" s="24" t="s">
        <v>5</v>
      </c>
      <c r="M28" s="9">
        <v>5</v>
      </c>
      <c r="N28" s="42">
        <v>3.5</v>
      </c>
      <c r="O28" s="42">
        <v>63.2</v>
      </c>
      <c r="P28" s="50">
        <v>4.9</v>
      </c>
      <c r="Q28" s="41">
        <v>72.9</v>
      </c>
      <c r="R28" s="9">
        <v>1045</v>
      </c>
      <c r="S28" s="26">
        <v>8</v>
      </c>
      <c r="T28" s="53"/>
    </row>
    <row r="29" spans="1:20" ht="15">
      <c r="A29" s="24">
        <v>25</v>
      </c>
      <c r="B29" s="9" t="s">
        <v>0</v>
      </c>
      <c r="C29" s="9">
        <v>925</v>
      </c>
      <c r="D29" s="25" t="s">
        <v>15</v>
      </c>
      <c r="E29" s="26" t="s">
        <v>2</v>
      </c>
      <c r="F29" s="32">
        <v>16.1</v>
      </c>
      <c r="G29" s="35">
        <v>61.512</v>
      </c>
      <c r="H29" s="41">
        <v>69.1</v>
      </c>
      <c r="I29" s="42">
        <v>14.6</v>
      </c>
      <c r="J29" s="43">
        <v>0.43</v>
      </c>
      <c r="K29" s="44">
        <v>1.73</v>
      </c>
      <c r="L29" s="24" t="s">
        <v>5</v>
      </c>
      <c r="M29" s="9">
        <v>6</v>
      </c>
      <c r="N29" s="42">
        <v>3.9</v>
      </c>
      <c r="O29" s="42">
        <v>70.8</v>
      </c>
      <c r="P29" s="50">
        <v>5.7</v>
      </c>
      <c r="Q29" s="41">
        <v>81</v>
      </c>
      <c r="R29" s="9">
        <v>1190</v>
      </c>
      <c r="S29" s="26">
        <v>7</v>
      </c>
      <c r="T29" s="53"/>
    </row>
    <row r="30" spans="1:20" ht="15">
      <c r="A30" s="24">
        <v>26</v>
      </c>
      <c r="B30" s="9" t="s">
        <v>0</v>
      </c>
      <c r="C30" s="9">
        <v>926</v>
      </c>
      <c r="D30" s="25" t="s">
        <v>15</v>
      </c>
      <c r="E30" s="26" t="s">
        <v>2</v>
      </c>
      <c r="F30" s="32">
        <v>14.8</v>
      </c>
      <c r="G30" s="35">
        <v>63.734</v>
      </c>
      <c r="H30" s="41">
        <v>68.2</v>
      </c>
      <c r="I30" s="42">
        <v>13.6</v>
      </c>
      <c r="J30" s="43">
        <v>0.4</v>
      </c>
      <c r="K30" s="44">
        <v>1.74</v>
      </c>
      <c r="L30" s="24" t="s">
        <v>5</v>
      </c>
      <c r="M30" s="9">
        <v>5</v>
      </c>
      <c r="N30" s="42">
        <v>3.7</v>
      </c>
      <c r="O30" s="42">
        <v>68.2</v>
      </c>
      <c r="P30" s="50">
        <v>5.4</v>
      </c>
      <c r="Q30" s="41">
        <v>77.9</v>
      </c>
      <c r="R30" s="9">
        <v>1120</v>
      </c>
      <c r="S30" s="26">
        <v>8</v>
      </c>
      <c r="T30" s="53"/>
    </row>
    <row r="31" spans="1:20" ht="15">
      <c r="A31" s="24">
        <v>27</v>
      </c>
      <c r="B31" s="9" t="s">
        <v>0</v>
      </c>
      <c r="C31" s="9">
        <v>927</v>
      </c>
      <c r="D31" s="25" t="s">
        <v>15</v>
      </c>
      <c r="E31" s="26" t="s">
        <v>2</v>
      </c>
      <c r="F31" s="32">
        <v>14.8</v>
      </c>
      <c r="G31" s="35">
        <v>66.001</v>
      </c>
      <c r="H31" s="41">
        <v>69.8</v>
      </c>
      <c r="I31" s="42">
        <v>13.5</v>
      </c>
      <c r="J31" s="43">
        <v>0.42</v>
      </c>
      <c r="K31" s="44">
        <v>1.66</v>
      </c>
      <c r="L31" s="24" t="s">
        <v>5</v>
      </c>
      <c r="M31" s="9">
        <v>4</v>
      </c>
      <c r="N31" s="42">
        <v>2.8</v>
      </c>
      <c r="O31" s="42">
        <v>68.7</v>
      </c>
      <c r="P31" s="50">
        <v>3.4</v>
      </c>
      <c r="Q31" s="41">
        <v>76.9</v>
      </c>
      <c r="R31" s="9">
        <v>1060</v>
      </c>
      <c r="S31" s="26">
        <v>6</v>
      </c>
      <c r="T31" s="53"/>
    </row>
    <row r="32" spans="1:20" ht="15">
      <c r="A32" s="24">
        <v>28</v>
      </c>
      <c r="B32" s="9" t="s">
        <v>0</v>
      </c>
      <c r="C32" s="9">
        <v>928</v>
      </c>
      <c r="D32" s="25" t="s">
        <v>16</v>
      </c>
      <c r="E32" s="26" t="s">
        <v>2</v>
      </c>
      <c r="F32" s="32">
        <v>14.5</v>
      </c>
      <c r="G32" s="35">
        <v>54.723</v>
      </c>
      <c r="H32" s="41">
        <v>71.1</v>
      </c>
      <c r="I32" s="42">
        <v>13.3</v>
      </c>
      <c r="J32" s="43">
        <v>0.42</v>
      </c>
      <c r="K32" s="44">
        <v>1.71</v>
      </c>
      <c r="L32" s="24" t="s">
        <v>5</v>
      </c>
      <c r="M32" s="9">
        <v>4</v>
      </c>
      <c r="N32" s="42">
        <v>3.4</v>
      </c>
      <c r="O32" s="42">
        <v>68.2</v>
      </c>
      <c r="P32" s="50">
        <v>5.5</v>
      </c>
      <c r="Q32" s="41">
        <v>77.9</v>
      </c>
      <c r="R32" s="9">
        <v>1050</v>
      </c>
      <c r="S32" s="26">
        <v>7</v>
      </c>
      <c r="T32" s="53"/>
    </row>
    <row r="33" spans="1:20" ht="15">
      <c r="A33" s="24">
        <v>29</v>
      </c>
      <c r="B33" s="9" t="s">
        <v>0</v>
      </c>
      <c r="C33" s="9">
        <v>929</v>
      </c>
      <c r="D33" s="25" t="s">
        <v>16</v>
      </c>
      <c r="E33" s="26" t="s">
        <v>2</v>
      </c>
      <c r="F33" s="32">
        <v>14.2</v>
      </c>
      <c r="G33" s="35">
        <v>56.398</v>
      </c>
      <c r="H33" s="41">
        <v>70.6</v>
      </c>
      <c r="I33" s="42">
        <v>13.3</v>
      </c>
      <c r="J33" s="43">
        <v>0.4</v>
      </c>
      <c r="K33" s="44">
        <v>1.7</v>
      </c>
      <c r="L33" s="24" t="s">
        <v>10</v>
      </c>
      <c r="M33" s="9">
        <v>4</v>
      </c>
      <c r="N33" s="42">
        <v>3.7</v>
      </c>
      <c r="O33" s="42">
        <v>67</v>
      </c>
      <c r="P33" s="50">
        <v>5.8</v>
      </c>
      <c r="Q33" s="41">
        <v>76.7</v>
      </c>
      <c r="R33" s="9">
        <v>1100</v>
      </c>
      <c r="S33" s="26">
        <v>8</v>
      </c>
      <c r="T33" s="53"/>
    </row>
    <row r="34" spans="1:20" ht="15">
      <c r="A34" s="24">
        <v>30</v>
      </c>
      <c r="B34" s="9" t="s">
        <v>0</v>
      </c>
      <c r="C34" s="9">
        <v>930</v>
      </c>
      <c r="D34" s="25" t="s">
        <v>16</v>
      </c>
      <c r="E34" s="26" t="s">
        <v>2</v>
      </c>
      <c r="F34" s="32">
        <v>15.1</v>
      </c>
      <c r="G34" s="35">
        <v>54.582</v>
      </c>
      <c r="H34" s="41">
        <v>69.8</v>
      </c>
      <c r="I34" s="42">
        <v>13.6</v>
      </c>
      <c r="J34" s="43">
        <v>0.42</v>
      </c>
      <c r="K34" s="44">
        <v>1.81</v>
      </c>
      <c r="L34" s="24" t="s">
        <v>10</v>
      </c>
      <c r="M34" s="9">
        <v>3</v>
      </c>
      <c r="N34" s="42">
        <v>2.9</v>
      </c>
      <c r="O34" s="42">
        <v>68.1</v>
      </c>
      <c r="P34" s="50">
        <v>4.8</v>
      </c>
      <c r="Q34" s="41">
        <v>76.8</v>
      </c>
      <c r="R34" s="9">
        <v>1085</v>
      </c>
      <c r="S34" s="26">
        <v>7</v>
      </c>
      <c r="T34" s="53"/>
    </row>
    <row r="35" spans="1:20" ht="15">
      <c r="A35" s="24">
        <v>31</v>
      </c>
      <c r="B35" s="9" t="s">
        <v>0</v>
      </c>
      <c r="C35" s="9">
        <v>931</v>
      </c>
      <c r="D35" s="25" t="s">
        <v>16</v>
      </c>
      <c r="E35" s="26" t="s">
        <v>2</v>
      </c>
      <c r="F35" s="32">
        <v>14.6</v>
      </c>
      <c r="G35" s="35">
        <v>58.605</v>
      </c>
      <c r="H35" s="41">
        <v>69.5</v>
      </c>
      <c r="I35" s="42">
        <v>13.4</v>
      </c>
      <c r="J35" s="43">
        <v>0.42</v>
      </c>
      <c r="K35" s="44">
        <v>1.67</v>
      </c>
      <c r="L35" s="24" t="s">
        <v>5</v>
      </c>
      <c r="M35" s="9">
        <v>4</v>
      </c>
      <c r="N35" s="42">
        <v>3.2</v>
      </c>
      <c r="O35" s="42">
        <v>67.1</v>
      </c>
      <c r="P35" s="50">
        <v>4.7</v>
      </c>
      <c r="Q35" s="41">
        <v>76.8</v>
      </c>
      <c r="R35" s="9">
        <v>1100</v>
      </c>
      <c r="S35" s="26">
        <v>8</v>
      </c>
      <c r="T35" s="53"/>
    </row>
    <row r="36" spans="1:20" ht="15">
      <c r="A36" s="24">
        <v>32</v>
      </c>
      <c r="B36" s="9" t="s">
        <v>0</v>
      </c>
      <c r="C36" s="9">
        <v>932</v>
      </c>
      <c r="D36" s="25" t="s">
        <v>16</v>
      </c>
      <c r="E36" s="26" t="s">
        <v>2</v>
      </c>
      <c r="F36" s="32">
        <v>13.4</v>
      </c>
      <c r="G36" s="35">
        <v>59.624</v>
      </c>
      <c r="H36" s="41">
        <v>68.9</v>
      </c>
      <c r="I36" s="42">
        <v>12.5</v>
      </c>
      <c r="J36" s="43">
        <v>0.43</v>
      </c>
      <c r="K36" s="44">
        <v>1.72</v>
      </c>
      <c r="L36" s="24" t="s">
        <v>5</v>
      </c>
      <c r="M36" s="9">
        <v>4</v>
      </c>
      <c r="N36" s="42">
        <v>2.9</v>
      </c>
      <c r="O36" s="42">
        <v>64.1</v>
      </c>
      <c r="P36" s="50">
        <v>4.5</v>
      </c>
      <c r="Q36" s="41">
        <v>73.8</v>
      </c>
      <c r="R36" s="9">
        <v>1015</v>
      </c>
      <c r="S36" s="26">
        <v>6</v>
      </c>
      <c r="T36" s="53"/>
    </row>
    <row r="37" spans="1:20" ht="15">
      <c r="A37" s="24">
        <v>33</v>
      </c>
      <c r="B37" s="9" t="s">
        <v>0</v>
      </c>
      <c r="C37" s="9">
        <v>933</v>
      </c>
      <c r="D37" s="25" t="s">
        <v>16</v>
      </c>
      <c r="E37" s="26" t="s">
        <v>2</v>
      </c>
      <c r="F37" s="32">
        <v>15.1</v>
      </c>
      <c r="G37" s="35">
        <v>63.89</v>
      </c>
      <c r="H37" s="41">
        <v>69.5</v>
      </c>
      <c r="I37" s="42">
        <v>13.6</v>
      </c>
      <c r="J37" s="43">
        <v>0.43</v>
      </c>
      <c r="K37" s="44">
        <v>1.87</v>
      </c>
      <c r="L37" s="24" t="s">
        <v>10</v>
      </c>
      <c r="M37" s="9">
        <v>3</v>
      </c>
      <c r="N37" s="42">
        <v>3.4</v>
      </c>
      <c r="O37" s="42">
        <v>66.6</v>
      </c>
      <c r="P37" s="50">
        <v>4.1</v>
      </c>
      <c r="Q37" s="41">
        <v>75.8</v>
      </c>
      <c r="R37" s="9">
        <v>1075</v>
      </c>
      <c r="S37" s="26">
        <v>7</v>
      </c>
      <c r="T37" s="53"/>
    </row>
    <row r="38" spans="1:20" ht="15">
      <c r="A38" s="24">
        <v>34</v>
      </c>
      <c r="B38" s="9" t="s">
        <v>0</v>
      </c>
      <c r="C38" s="9">
        <v>934</v>
      </c>
      <c r="D38" s="25" t="s">
        <v>16</v>
      </c>
      <c r="E38" s="26" t="s">
        <v>2</v>
      </c>
      <c r="F38" s="32">
        <v>13</v>
      </c>
      <c r="G38" s="35">
        <v>66.424</v>
      </c>
      <c r="H38" s="41">
        <v>69.2</v>
      </c>
      <c r="I38" s="42">
        <v>11.9</v>
      </c>
      <c r="J38" s="43">
        <v>0.41</v>
      </c>
      <c r="K38" s="44">
        <v>1.7</v>
      </c>
      <c r="L38" s="24" t="s">
        <v>10</v>
      </c>
      <c r="M38" s="9">
        <v>4</v>
      </c>
      <c r="N38" s="42">
        <v>4</v>
      </c>
      <c r="O38" s="42">
        <v>63.1</v>
      </c>
      <c r="P38" s="50">
        <v>4.9</v>
      </c>
      <c r="Q38" s="41">
        <v>72.8</v>
      </c>
      <c r="R38" s="9">
        <v>1015</v>
      </c>
      <c r="S38" s="26">
        <v>6</v>
      </c>
      <c r="T38" s="53"/>
    </row>
    <row r="39" spans="1:20" ht="15">
      <c r="A39" s="24">
        <v>35</v>
      </c>
      <c r="B39" s="9" t="s">
        <v>0</v>
      </c>
      <c r="C39" s="9">
        <v>935</v>
      </c>
      <c r="D39" s="25" t="s">
        <v>16</v>
      </c>
      <c r="E39" s="26" t="s">
        <v>2</v>
      </c>
      <c r="F39" s="32">
        <v>13.9</v>
      </c>
      <c r="G39" s="35">
        <v>67.018</v>
      </c>
      <c r="H39" s="41">
        <v>69.5</v>
      </c>
      <c r="I39" s="42">
        <v>12.8</v>
      </c>
      <c r="J39" s="43">
        <v>0.42</v>
      </c>
      <c r="K39" s="44">
        <v>1.76</v>
      </c>
      <c r="L39" s="24" t="s">
        <v>10</v>
      </c>
      <c r="M39" s="9">
        <v>4</v>
      </c>
      <c r="N39" s="42">
        <v>3.4</v>
      </c>
      <c r="O39" s="42">
        <v>64.4</v>
      </c>
      <c r="P39" s="50">
        <v>4.7</v>
      </c>
      <c r="Q39" s="41">
        <v>74.6</v>
      </c>
      <c r="R39" s="9">
        <v>1065</v>
      </c>
      <c r="S39" s="26">
        <v>7</v>
      </c>
      <c r="T39" s="53"/>
    </row>
    <row r="40" spans="1:20" ht="15">
      <c r="A40" s="24">
        <v>36</v>
      </c>
      <c r="B40" s="9" t="s">
        <v>0</v>
      </c>
      <c r="C40" s="9">
        <v>936</v>
      </c>
      <c r="D40" s="25" t="s">
        <v>16</v>
      </c>
      <c r="E40" s="26" t="s">
        <v>2</v>
      </c>
      <c r="F40" s="32">
        <v>12.9</v>
      </c>
      <c r="G40" s="35">
        <v>65.314</v>
      </c>
      <c r="H40" s="41">
        <v>67.6</v>
      </c>
      <c r="I40" s="42">
        <v>11.9</v>
      </c>
      <c r="J40" s="43">
        <v>0.42</v>
      </c>
      <c r="K40" s="44">
        <v>1.81</v>
      </c>
      <c r="L40" s="24" t="s">
        <v>10</v>
      </c>
      <c r="M40" s="9">
        <v>4</v>
      </c>
      <c r="N40" s="42">
        <v>4.7</v>
      </c>
      <c r="O40" s="42">
        <v>62.1</v>
      </c>
      <c r="P40" s="50">
        <v>5.3</v>
      </c>
      <c r="Q40" s="41">
        <v>71.8</v>
      </c>
      <c r="R40" s="9">
        <v>1070</v>
      </c>
      <c r="S40" s="26">
        <v>8</v>
      </c>
      <c r="T40" s="53"/>
    </row>
    <row r="41" spans="1:20" ht="15">
      <c r="A41" s="24">
        <v>37</v>
      </c>
      <c r="B41" s="9" t="s">
        <v>0</v>
      </c>
      <c r="C41" s="9">
        <v>937</v>
      </c>
      <c r="D41" s="25" t="s">
        <v>16</v>
      </c>
      <c r="E41" s="26" t="s">
        <v>2</v>
      </c>
      <c r="F41" s="32">
        <v>12.3</v>
      </c>
      <c r="G41" s="35">
        <v>64.862</v>
      </c>
      <c r="H41" s="41">
        <v>69.4</v>
      </c>
      <c r="I41" s="42">
        <v>11.2</v>
      </c>
      <c r="J41" s="43">
        <v>0.4</v>
      </c>
      <c r="K41" s="44">
        <v>1.68</v>
      </c>
      <c r="L41" s="24" t="s">
        <v>10</v>
      </c>
      <c r="M41" s="9">
        <v>3</v>
      </c>
      <c r="N41" s="42">
        <v>3.7</v>
      </c>
      <c r="O41" s="42">
        <v>62.2</v>
      </c>
      <c r="P41" s="50">
        <v>5.2</v>
      </c>
      <c r="Q41" s="41">
        <v>71.9</v>
      </c>
      <c r="R41" s="9">
        <v>1045</v>
      </c>
      <c r="S41" s="26">
        <v>8</v>
      </c>
      <c r="T41" s="53"/>
    </row>
    <row r="42" spans="1:20" ht="15">
      <c r="A42" s="24">
        <v>38</v>
      </c>
      <c r="B42" s="9" t="s">
        <v>0</v>
      </c>
      <c r="C42" s="9">
        <v>938</v>
      </c>
      <c r="D42" s="25" t="s">
        <v>17</v>
      </c>
      <c r="E42" s="26" t="s">
        <v>2</v>
      </c>
      <c r="F42" s="32">
        <v>15.6</v>
      </c>
      <c r="G42" s="35">
        <v>65.265</v>
      </c>
      <c r="H42" s="41">
        <v>68.9</v>
      </c>
      <c r="I42" s="42">
        <v>14.2</v>
      </c>
      <c r="J42" s="43">
        <v>0.43</v>
      </c>
      <c r="K42" s="44">
        <v>1.72</v>
      </c>
      <c r="L42" s="24" t="s">
        <v>10</v>
      </c>
      <c r="M42" s="9">
        <v>4</v>
      </c>
      <c r="N42" s="42">
        <v>3</v>
      </c>
      <c r="O42" s="42">
        <v>69.9</v>
      </c>
      <c r="P42" s="50">
        <v>4.2</v>
      </c>
      <c r="Q42" s="41">
        <v>79.6</v>
      </c>
      <c r="R42" s="9">
        <v>1125</v>
      </c>
      <c r="S42" s="26">
        <v>6</v>
      </c>
      <c r="T42" s="53"/>
    </row>
    <row r="43" spans="1:20" ht="15">
      <c r="A43" s="24">
        <v>39</v>
      </c>
      <c r="B43" s="9" t="s">
        <v>0</v>
      </c>
      <c r="C43" s="9">
        <v>939</v>
      </c>
      <c r="D43" s="25" t="s">
        <v>18</v>
      </c>
      <c r="E43" s="26" t="s">
        <v>2</v>
      </c>
      <c r="F43" s="32">
        <v>13.9</v>
      </c>
      <c r="G43" s="35">
        <v>62.492</v>
      </c>
      <c r="H43" s="41">
        <v>68.6</v>
      </c>
      <c r="I43" s="42">
        <v>12.9</v>
      </c>
      <c r="J43" s="43">
        <v>0.41</v>
      </c>
      <c r="K43" s="44">
        <v>1.76</v>
      </c>
      <c r="L43" s="24" t="s">
        <v>5</v>
      </c>
      <c r="M43" s="9">
        <v>4</v>
      </c>
      <c r="N43" s="42">
        <v>3.3</v>
      </c>
      <c r="O43" s="42">
        <v>65.1</v>
      </c>
      <c r="P43" s="50">
        <v>4.3</v>
      </c>
      <c r="Q43" s="41">
        <v>74.8</v>
      </c>
      <c r="R43" s="9">
        <v>1110</v>
      </c>
      <c r="S43" s="26">
        <v>8</v>
      </c>
      <c r="T43" s="53"/>
    </row>
    <row r="44" spans="1:20" ht="15">
      <c r="A44" s="24">
        <v>40</v>
      </c>
      <c r="B44" s="9" t="s">
        <v>0</v>
      </c>
      <c r="C44" s="9">
        <v>940</v>
      </c>
      <c r="D44" s="25" t="s">
        <v>19</v>
      </c>
      <c r="E44" s="26" t="s">
        <v>2</v>
      </c>
      <c r="F44" s="32">
        <v>15.8</v>
      </c>
      <c r="G44" s="35">
        <v>68.205</v>
      </c>
      <c r="H44" s="41">
        <v>71.4</v>
      </c>
      <c r="I44" s="42">
        <v>14.4</v>
      </c>
      <c r="J44" s="43">
        <v>0.41</v>
      </c>
      <c r="K44" s="44">
        <v>1.75</v>
      </c>
      <c r="L44" s="24" t="s">
        <v>5</v>
      </c>
      <c r="M44" s="9">
        <v>3</v>
      </c>
      <c r="N44" s="42">
        <v>3.7</v>
      </c>
      <c r="O44" s="42">
        <v>69</v>
      </c>
      <c r="P44" s="50">
        <v>4.7</v>
      </c>
      <c r="Q44" s="41">
        <v>77.7</v>
      </c>
      <c r="R44" s="9">
        <v>1120</v>
      </c>
      <c r="S44" s="26">
        <v>8</v>
      </c>
      <c r="T44" s="53"/>
    </row>
    <row r="45" spans="1:20" ht="15">
      <c r="A45" s="24">
        <v>41</v>
      </c>
      <c r="B45" s="9" t="s">
        <v>0</v>
      </c>
      <c r="C45" s="9">
        <v>941</v>
      </c>
      <c r="D45" s="25" t="s">
        <v>20</v>
      </c>
      <c r="E45" s="26" t="s">
        <v>2</v>
      </c>
      <c r="F45" s="32">
        <v>15.6</v>
      </c>
      <c r="G45" s="35">
        <v>69.027</v>
      </c>
      <c r="H45" s="41">
        <v>71.1</v>
      </c>
      <c r="I45" s="42">
        <v>14.7</v>
      </c>
      <c r="J45" s="43">
        <v>0.43</v>
      </c>
      <c r="K45" s="44">
        <v>1.74</v>
      </c>
      <c r="L45" s="24" t="s">
        <v>5</v>
      </c>
      <c r="M45" s="9">
        <v>4</v>
      </c>
      <c r="N45" s="42">
        <v>5.6</v>
      </c>
      <c r="O45" s="42">
        <v>70.1</v>
      </c>
      <c r="P45" s="50">
        <v>8.9</v>
      </c>
      <c r="Q45" s="41">
        <v>79.8</v>
      </c>
      <c r="R45" s="9">
        <v>1265</v>
      </c>
      <c r="S45" s="26">
        <v>8</v>
      </c>
      <c r="T45" s="53"/>
    </row>
    <row r="46" spans="1:20" ht="15">
      <c r="A46" s="24">
        <v>42</v>
      </c>
      <c r="B46" s="9" t="s">
        <v>0</v>
      </c>
      <c r="C46" s="9">
        <v>942</v>
      </c>
      <c r="D46" s="25" t="s">
        <v>21</v>
      </c>
      <c r="E46" s="26" t="s">
        <v>2</v>
      </c>
      <c r="F46" s="32">
        <v>13</v>
      </c>
      <c r="G46" s="35">
        <v>64.347</v>
      </c>
      <c r="H46" s="41">
        <v>68</v>
      </c>
      <c r="I46" s="42">
        <v>12</v>
      </c>
      <c r="J46" s="43">
        <v>0.42</v>
      </c>
      <c r="K46" s="44">
        <v>1.65</v>
      </c>
      <c r="L46" s="24" t="s">
        <v>10</v>
      </c>
      <c r="M46" s="9">
        <v>4</v>
      </c>
      <c r="N46" s="42">
        <v>3.6</v>
      </c>
      <c r="O46" s="42">
        <v>63.2</v>
      </c>
      <c r="P46" s="50">
        <v>4.9</v>
      </c>
      <c r="Q46" s="41">
        <v>72.9</v>
      </c>
      <c r="R46" s="9">
        <v>1110</v>
      </c>
      <c r="S46" s="26">
        <v>8</v>
      </c>
      <c r="T46" s="53"/>
    </row>
    <row r="47" spans="1:20" ht="15">
      <c r="A47" s="24">
        <v>43</v>
      </c>
      <c r="B47" s="9" t="s">
        <v>0</v>
      </c>
      <c r="C47" s="9">
        <v>943</v>
      </c>
      <c r="D47" s="25" t="s">
        <v>21</v>
      </c>
      <c r="E47" s="26" t="s">
        <v>2</v>
      </c>
      <c r="F47" s="32">
        <v>14.2</v>
      </c>
      <c r="G47" s="35">
        <v>63.749</v>
      </c>
      <c r="H47" s="41">
        <v>70.6</v>
      </c>
      <c r="I47" s="42">
        <v>12.9</v>
      </c>
      <c r="J47" s="43">
        <v>0.45</v>
      </c>
      <c r="K47" s="44">
        <v>1.72</v>
      </c>
      <c r="L47" s="24" t="s">
        <v>5</v>
      </c>
      <c r="M47" s="9">
        <v>4</v>
      </c>
      <c r="N47" s="42">
        <v>3.8</v>
      </c>
      <c r="O47" s="42">
        <v>67</v>
      </c>
      <c r="P47" s="50">
        <v>6.2</v>
      </c>
      <c r="Q47" s="41">
        <v>76.7</v>
      </c>
      <c r="R47" s="9">
        <v>1150</v>
      </c>
      <c r="S47" s="26">
        <v>8</v>
      </c>
      <c r="T47" s="53"/>
    </row>
    <row r="48" spans="1:20" ht="15">
      <c r="A48" s="24">
        <v>44</v>
      </c>
      <c r="B48" s="9" t="s">
        <v>0</v>
      </c>
      <c r="C48" s="9">
        <v>944</v>
      </c>
      <c r="D48" s="25" t="s">
        <v>21</v>
      </c>
      <c r="E48" s="26" t="s">
        <v>2</v>
      </c>
      <c r="F48" s="32">
        <v>14.9</v>
      </c>
      <c r="G48" s="35">
        <v>69.103</v>
      </c>
      <c r="H48" s="41">
        <v>69.8</v>
      </c>
      <c r="I48" s="42">
        <v>13.4</v>
      </c>
      <c r="J48" s="43">
        <v>0.42</v>
      </c>
      <c r="K48" s="44">
        <v>1.67</v>
      </c>
      <c r="L48" s="24" t="s">
        <v>5</v>
      </c>
      <c r="M48" s="9">
        <v>4</v>
      </c>
      <c r="N48" s="42">
        <v>3.6</v>
      </c>
      <c r="O48" s="42">
        <v>67</v>
      </c>
      <c r="P48" s="50">
        <v>4.6</v>
      </c>
      <c r="Q48" s="41">
        <v>75.7</v>
      </c>
      <c r="R48" s="9">
        <v>1170</v>
      </c>
      <c r="S48" s="26">
        <v>8</v>
      </c>
      <c r="T48" s="53"/>
    </row>
    <row r="49" spans="1:20" ht="15">
      <c r="A49" s="24">
        <v>45</v>
      </c>
      <c r="B49" s="9" t="s">
        <v>0</v>
      </c>
      <c r="C49" s="9">
        <v>945</v>
      </c>
      <c r="D49" s="25" t="s">
        <v>22</v>
      </c>
      <c r="E49" s="26" t="s">
        <v>2</v>
      </c>
      <c r="F49" s="32">
        <v>12.2</v>
      </c>
      <c r="G49" s="35">
        <v>64.167</v>
      </c>
      <c r="H49" s="41">
        <v>70.6</v>
      </c>
      <c r="I49" s="42">
        <v>11.3</v>
      </c>
      <c r="J49" s="43">
        <v>0.42</v>
      </c>
      <c r="K49" s="44">
        <v>1.67</v>
      </c>
      <c r="L49" s="24" t="s">
        <v>10</v>
      </c>
      <c r="M49" s="9">
        <v>5</v>
      </c>
      <c r="N49" s="42">
        <v>5.4</v>
      </c>
      <c r="O49" s="42">
        <v>65.1</v>
      </c>
      <c r="P49" s="50">
        <v>7.2</v>
      </c>
      <c r="Q49" s="41">
        <v>74.8</v>
      </c>
      <c r="R49" s="9">
        <v>1070</v>
      </c>
      <c r="S49" s="26">
        <v>8</v>
      </c>
      <c r="T49" s="53"/>
    </row>
    <row r="50" spans="1:20" ht="15">
      <c r="A50" s="24">
        <v>46</v>
      </c>
      <c r="B50" s="9" t="s">
        <v>0</v>
      </c>
      <c r="C50" s="9">
        <v>946</v>
      </c>
      <c r="D50" s="25" t="s">
        <v>22</v>
      </c>
      <c r="E50" s="26" t="s">
        <v>2</v>
      </c>
      <c r="F50" s="32">
        <v>15.4</v>
      </c>
      <c r="G50" s="35">
        <v>70.339</v>
      </c>
      <c r="H50" s="41">
        <v>70</v>
      </c>
      <c r="I50" s="42">
        <v>13.9</v>
      </c>
      <c r="J50" s="43">
        <v>0.42</v>
      </c>
      <c r="K50" s="44">
        <v>1.85</v>
      </c>
      <c r="L50" s="24" t="s">
        <v>5</v>
      </c>
      <c r="M50" s="9">
        <v>6</v>
      </c>
      <c r="N50" s="42">
        <v>6.2</v>
      </c>
      <c r="O50" s="42">
        <v>70</v>
      </c>
      <c r="P50" s="50">
        <v>10.1</v>
      </c>
      <c r="Q50" s="41">
        <v>80.7</v>
      </c>
      <c r="R50" s="9">
        <v>1275</v>
      </c>
      <c r="S50" s="26">
        <v>8</v>
      </c>
      <c r="T50" s="53"/>
    </row>
    <row r="51" spans="1:20" ht="15">
      <c r="A51" s="24">
        <v>47</v>
      </c>
      <c r="B51" s="9" t="s">
        <v>0</v>
      </c>
      <c r="C51" s="9">
        <v>947</v>
      </c>
      <c r="D51" s="25" t="s">
        <v>22</v>
      </c>
      <c r="E51" s="26" t="s">
        <v>2</v>
      </c>
      <c r="F51" s="32">
        <v>12.7</v>
      </c>
      <c r="G51" s="35">
        <v>70.664</v>
      </c>
      <c r="H51" s="41">
        <v>65.4</v>
      </c>
      <c r="I51" s="42">
        <v>11.7</v>
      </c>
      <c r="J51" s="43">
        <v>0.42</v>
      </c>
      <c r="K51" s="44">
        <v>1.73</v>
      </c>
      <c r="L51" s="24" t="s">
        <v>10</v>
      </c>
      <c r="M51" s="9">
        <v>5</v>
      </c>
      <c r="N51" s="42">
        <v>7.5</v>
      </c>
      <c r="O51" s="42">
        <v>67.6</v>
      </c>
      <c r="P51" s="50">
        <v>10</v>
      </c>
      <c r="Q51" s="41">
        <v>77.8</v>
      </c>
      <c r="R51" s="9">
        <v>1065</v>
      </c>
      <c r="S51" s="26">
        <v>8</v>
      </c>
      <c r="T51" s="53"/>
    </row>
    <row r="52" spans="1:20" ht="15">
      <c r="A52" s="24">
        <v>48</v>
      </c>
      <c r="B52" s="9" t="s">
        <v>0</v>
      </c>
      <c r="C52" s="9">
        <v>948</v>
      </c>
      <c r="D52" s="25" t="s">
        <v>22</v>
      </c>
      <c r="E52" s="26" t="s">
        <v>2</v>
      </c>
      <c r="F52" s="32">
        <v>12.3</v>
      </c>
      <c r="G52" s="35">
        <v>67.195</v>
      </c>
      <c r="H52" s="41">
        <v>70.3</v>
      </c>
      <c r="I52" s="42">
        <v>11.1</v>
      </c>
      <c r="J52" s="43">
        <v>0.42</v>
      </c>
      <c r="K52" s="44">
        <v>1.7</v>
      </c>
      <c r="L52" s="24" t="s">
        <v>10</v>
      </c>
      <c r="M52" s="9">
        <v>5</v>
      </c>
      <c r="N52" s="42">
        <v>8</v>
      </c>
      <c r="O52" s="42">
        <v>65</v>
      </c>
      <c r="P52" s="50">
        <v>12.2</v>
      </c>
      <c r="Q52" s="41">
        <v>76.7</v>
      </c>
      <c r="R52" s="9">
        <v>1005</v>
      </c>
      <c r="S52" s="26">
        <v>8</v>
      </c>
      <c r="T52" s="53"/>
    </row>
    <row r="53" spans="1:20" ht="15">
      <c r="A53" s="24">
        <v>49</v>
      </c>
      <c r="B53" s="9" t="s">
        <v>0</v>
      </c>
      <c r="C53" s="9">
        <v>949</v>
      </c>
      <c r="D53" s="25" t="s">
        <v>22</v>
      </c>
      <c r="E53" s="26" t="s">
        <v>2</v>
      </c>
      <c r="F53" s="32">
        <v>12.6</v>
      </c>
      <c r="G53" s="35">
        <v>69.51</v>
      </c>
      <c r="H53" s="41">
        <v>69.8</v>
      </c>
      <c r="I53" s="42">
        <v>11.8</v>
      </c>
      <c r="J53" s="43">
        <v>0.42</v>
      </c>
      <c r="K53" s="44">
        <v>1.63</v>
      </c>
      <c r="L53" s="24" t="s">
        <v>10</v>
      </c>
      <c r="M53" s="9">
        <v>4</v>
      </c>
      <c r="N53" s="42">
        <v>5.1</v>
      </c>
      <c r="O53" s="42">
        <v>65</v>
      </c>
      <c r="P53" s="50">
        <v>7.3</v>
      </c>
      <c r="Q53" s="41">
        <v>75.7</v>
      </c>
      <c r="R53" s="9">
        <v>1030</v>
      </c>
      <c r="S53" s="26">
        <v>7</v>
      </c>
      <c r="T53" s="53"/>
    </row>
    <row r="54" spans="1:20" ht="15">
      <c r="A54" s="24">
        <v>50</v>
      </c>
      <c r="B54" s="9" t="s">
        <v>0</v>
      </c>
      <c r="C54" s="9">
        <v>950</v>
      </c>
      <c r="D54" s="25" t="s">
        <v>22</v>
      </c>
      <c r="E54" s="26" t="s">
        <v>2</v>
      </c>
      <c r="F54" s="32">
        <v>14.3</v>
      </c>
      <c r="G54" s="35">
        <v>71.113</v>
      </c>
      <c r="H54" s="41">
        <v>69.9</v>
      </c>
      <c r="I54" s="42">
        <v>13</v>
      </c>
      <c r="J54" s="43">
        <v>0.42</v>
      </c>
      <c r="K54" s="44">
        <v>1.74</v>
      </c>
      <c r="L54" s="24" t="s">
        <v>5</v>
      </c>
      <c r="M54" s="9">
        <v>4</v>
      </c>
      <c r="N54" s="42">
        <v>4.9</v>
      </c>
      <c r="O54" s="42">
        <v>68.1</v>
      </c>
      <c r="P54" s="50">
        <v>6.9</v>
      </c>
      <c r="Q54" s="41">
        <v>77.8</v>
      </c>
      <c r="R54" s="9">
        <v>1135</v>
      </c>
      <c r="S54" s="26">
        <v>7</v>
      </c>
      <c r="T54" s="53"/>
    </row>
    <row r="55" spans="1:20" ht="15">
      <c r="A55" s="24">
        <v>51</v>
      </c>
      <c r="B55" s="9" t="s">
        <v>0</v>
      </c>
      <c r="C55" s="9">
        <v>951</v>
      </c>
      <c r="D55" s="25" t="s">
        <v>22</v>
      </c>
      <c r="E55" s="26" t="s">
        <v>2</v>
      </c>
      <c r="F55" s="32">
        <v>14.9</v>
      </c>
      <c r="G55" s="35">
        <v>66.71</v>
      </c>
      <c r="H55" s="41">
        <v>73.1</v>
      </c>
      <c r="I55" s="42">
        <v>13.6</v>
      </c>
      <c r="J55" s="43">
        <v>0.41</v>
      </c>
      <c r="K55" s="44">
        <v>1.71</v>
      </c>
      <c r="L55" s="24" t="s">
        <v>5</v>
      </c>
      <c r="M55" s="9">
        <v>5</v>
      </c>
      <c r="N55" s="42">
        <v>5.2</v>
      </c>
      <c r="O55" s="42">
        <v>68.1</v>
      </c>
      <c r="P55" s="50">
        <v>7.7</v>
      </c>
      <c r="Q55" s="41">
        <v>77.8</v>
      </c>
      <c r="R55" s="9">
        <v>1190</v>
      </c>
      <c r="S55" s="26">
        <v>8</v>
      </c>
      <c r="T55" s="53"/>
    </row>
    <row r="56" spans="1:20" ht="15">
      <c r="A56" s="24">
        <v>52</v>
      </c>
      <c r="B56" s="9" t="s">
        <v>0</v>
      </c>
      <c r="C56" s="9">
        <v>952</v>
      </c>
      <c r="D56" s="25" t="s">
        <v>23</v>
      </c>
      <c r="E56" s="26" t="s">
        <v>2</v>
      </c>
      <c r="F56" s="32">
        <v>14.3</v>
      </c>
      <c r="G56" s="35">
        <v>67.501</v>
      </c>
      <c r="H56" s="41">
        <v>70.8</v>
      </c>
      <c r="I56" s="42">
        <v>13</v>
      </c>
      <c r="J56" s="43">
        <v>0.4</v>
      </c>
      <c r="K56" s="44">
        <v>1.72</v>
      </c>
      <c r="L56" s="24" t="s">
        <v>5</v>
      </c>
      <c r="M56" s="9">
        <v>6</v>
      </c>
      <c r="N56" s="42">
        <v>4.3</v>
      </c>
      <c r="O56" s="42">
        <v>69</v>
      </c>
      <c r="P56" s="50">
        <v>7.4</v>
      </c>
      <c r="Q56" s="41">
        <v>78.7</v>
      </c>
      <c r="R56" s="9">
        <v>1170</v>
      </c>
      <c r="S56" s="26">
        <v>8</v>
      </c>
      <c r="T56" s="53"/>
    </row>
    <row r="57" spans="1:20" ht="15">
      <c r="A57" s="24">
        <v>53</v>
      </c>
      <c r="B57" s="9" t="s">
        <v>0</v>
      </c>
      <c r="C57" s="9">
        <v>953</v>
      </c>
      <c r="D57" s="25" t="s">
        <v>24</v>
      </c>
      <c r="E57" s="26" t="s">
        <v>2</v>
      </c>
      <c r="F57" s="32">
        <v>12.4</v>
      </c>
      <c r="G57" s="35">
        <v>72.894</v>
      </c>
      <c r="H57" s="41">
        <v>70</v>
      </c>
      <c r="I57" s="42">
        <v>11.7</v>
      </c>
      <c r="J57" s="43">
        <v>0.43</v>
      </c>
      <c r="K57" s="44">
        <v>1.53</v>
      </c>
      <c r="L57" s="24" t="s">
        <v>5</v>
      </c>
      <c r="M57" s="9">
        <v>5</v>
      </c>
      <c r="N57" s="42">
        <v>4.3</v>
      </c>
      <c r="O57" s="42">
        <v>65.9</v>
      </c>
      <c r="P57" s="50">
        <v>5.5</v>
      </c>
      <c r="Q57" s="41">
        <v>75.6</v>
      </c>
      <c r="R57" s="9">
        <v>1045</v>
      </c>
      <c r="S57" s="26">
        <v>6</v>
      </c>
      <c r="T57" s="53"/>
    </row>
    <row r="58" spans="1:20" ht="15">
      <c r="A58" s="24">
        <v>54</v>
      </c>
      <c r="B58" s="9" t="s">
        <v>0</v>
      </c>
      <c r="C58" s="9">
        <v>954</v>
      </c>
      <c r="D58" s="25" t="s">
        <v>25</v>
      </c>
      <c r="E58" s="26" t="s">
        <v>2</v>
      </c>
      <c r="F58" s="32">
        <v>12.5</v>
      </c>
      <c r="G58" s="35">
        <v>78.141</v>
      </c>
      <c r="H58" s="41">
        <v>65.9</v>
      </c>
      <c r="I58" s="42">
        <v>11.3</v>
      </c>
      <c r="J58" s="43">
        <v>0.42</v>
      </c>
      <c r="K58" s="44">
        <v>1.77</v>
      </c>
      <c r="L58" s="24" t="s">
        <v>5</v>
      </c>
      <c r="M58" s="9">
        <v>4</v>
      </c>
      <c r="N58" s="42">
        <v>3.5</v>
      </c>
      <c r="O58" s="42">
        <v>63.6</v>
      </c>
      <c r="P58" s="50">
        <v>4.6</v>
      </c>
      <c r="Q58" s="41">
        <v>73.3</v>
      </c>
      <c r="R58" s="9">
        <v>1000</v>
      </c>
      <c r="S58" s="26">
        <v>7</v>
      </c>
      <c r="T58" s="53"/>
    </row>
    <row r="59" spans="1:20" ht="15">
      <c r="A59" s="24">
        <v>55</v>
      </c>
      <c r="B59" s="9" t="s">
        <v>0</v>
      </c>
      <c r="C59" s="9">
        <v>955</v>
      </c>
      <c r="D59" s="25" t="s">
        <v>26</v>
      </c>
      <c r="E59" s="26" t="s">
        <v>2</v>
      </c>
      <c r="F59" s="32">
        <v>16.8</v>
      </c>
      <c r="G59" s="35">
        <v>64.271</v>
      </c>
      <c r="H59" s="41">
        <v>66.9</v>
      </c>
      <c r="I59" s="42">
        <v>14.7</v>
      </c>
      <c r="J59" s="43">
        <v>0.42</v>
      </c>
      <c r="K59" s="44">
        <v>1.79</v>
      </c>
      <c r="L59" s="24" t="s">
        <v>5</v>
      </c>
      <c r="M59" s="9">
        <v>4</v>
      </c>
      <c r="N59" s="42">
        <v>2.9</v>
      </c>
      <c r="O59" s="42">
        <v>69.3</v>
      </c>
      <c r="P59" s="50">
        <v>4</v>
      </c>
      <c r="Q59" s="41">
        <v>79</v>
      </c>
      <c r="R59" s="9">
        <v>1200</v>
      </c>
      <c r="S59" s="26">
        <v>7</v>
      </c>
      <c r="T59" s="53"/>
    </row>
    <row r="60" spans="1:20" ht="15">
      <c r="A60" s="24">
        <v>56</v>
      </c>
      <c r="B60" s="9" t="s">
        <v>0</v>
      </c>
      <c r="C60" s="9">
        <v>956</v>
      </c>
      <c r="D60" s="25" t="s">
        <v>26</v>
      </c>
      <c r="E60" s="26" t="s">
        <v>2</v>
      </c>
      <c r="F60" s="32">
        <v>13.1</v>
      </c>
      <c r="G60" s="35">
        <v>74.706</v>
      </c>
      <c r="H60" s="41">
        <v>70.4</v>
      </c>
      <c r="I60" s="42">
        <v>12.3</v>
      </c>
      <c r="J60" s="43">
        <v>0.43</v>
      </c>
      <c r="K60" s="44">
        <v>1.7</v>
      </c>
      <c r="L60" s="24" t="s">
        <v>5</v>
      </c>
      <c r="M60" s="9">
        <v>4</v>
      </c>
      <c r="N60" s="42">
        <v>3.5</v>
      </c>
      <c r="O60" s="42">
        <v>66.1</v>
      </c>
      <c r="P60" s="50">
        <v>5.2</v>
      </c>
      <c r="Q60" s="41">
        <v>75.8</v>
      </c>
      <c r="R60" s="9">
        <v>1095</v>
      </c>
      <c r="S60" s="26">
        <v>8</v>
      </c>
      <c r="T60" s="53"/>
    </row>
    <row r="61" spans="1:20" ht="15">
      <c r="A61" s="24">
        <v>57</v>
      </c>
      <c r="B61" s="9" t="s">
        <v>0</v>
      </c>
      <c r="C61" s="9">
        <v>957</v>
      </c>
      <c r="D61" s="25" t="s">
        <v>27</v>
      </c>
      <c r="E61" s="26" t="s">
        <v>2</v>
      </c>
      <c r="F61" s="32">
        <v>12.8</v>
      </c>
      <c r="G61" s="35">
        <v>69.046</v>
      </c>
      <c r="H61" s="41">
        <v>72.9</v>
      </c>
      <c r="I61" s="42">
        <v>11.7</v>
      </c>
      <c r="J61" s="43">
        <v>0.41</v>
      </c>
      <c r="K61" s="44">
        <v>1.76</v>
      </c>
      <c r="L61" s="24" t="s">
        <v>5</v>
      </c>
      <c r="M61" s="9">
        <v>4</v>
      </c>
      <c r="N61" s="42">
        <v>4.6</v>
      </c>
      <c r="O61" s="42">
        <v>65.8</v>
      </c>
      <c r="P61" s="50">
        <v>11.4</v>
      </c>
      <c r="Q61" s="41">
        <v>77</v>
      </c>
      <c r="R61" s="9">
        <v>1085</v>
      </c>
      <c r="S61" s="26">
        <v>8</v>
      </c>
      <c r="T61" s="53"/>
    </row>
    <row r="62" spans="1:20" ht="15">
      <c r="A62" s="24">
        <v>58</v>
      </c>
      <c r="B62" s="9" t="s">
        <v>0</v>
      </c>
      <c r="C62" s="9">
        <v>958</v>
      </c>
      <c r="D62" s="25" t="s">
        <v>27</v>
      </c>
      <c r="E62" s="26" t="s">
        <v>2</v>
      </c>
      <c r="F62" s="32">
        <v>15.9</v>
      </c>
      <c r="G62" s="35">
        <v>64.589</v>
      </c>
      <c r="H62" s="41">
        <v>72.9</v>
      </c>
      <c r="I62" s="42">
        <v>14.4</v>
      </c>
      <c r="J62" s="43">
        <v>0.42</v>
      </c>
      <c r="K62" s="44">
        <v>1.74</v>
      </c>
      <c r="L62" s="24" t="s">
        <v>5</v>
      </c>
      <c r="M62" s="9">
        <v>5</v>
      </c>
      <c r="N62" s="42">
        <v>6.3</v>
      </c>
      <c r="O62" s="42">
        <v>70.5</v>
      </c>
      <c r="P62" s="50">
        <v>15.6</v>
      </c>
      <c r="Q62" s="41">
        <v>83.2</v>
      </c>
      <c r="R62" s="9">
        <v>1225</v>
      </c>
      <c r="S62" s="26">
        <v>8</v>
      </c>
      <c r="T62" s="53"/>
    </row>
    <row r="63" spans="1:20" ht="15">
      <c r="A63" s="24">
        <v>59</v>
      </c>
      <c r="B63" s="9" t="s">
        <v>0</v>
      </c>
      <c r="C63" s="9">
        <v>959</v>
      </c>
      <c r="D63" s="25" t="s">
        <v>27</v>
      </c>
      <c r="E63" s="26" t="s">
        <v>2</v>
      </c>
      <c r="F63" s="32">
        <v>16.7</v>
      </c>
      <c r="G63" s="35">
        <v>67.532</v>
      </c>
      <c r="H63" s="41">
        <v>72.1</v>
      </c>
      <c r="I63" s="42">
        <v>15.4</v>
      </c>
      <c r="J63" s="43">
        <v>0.43</v>
      </c>
      <c r="K63" s="44">
        <v>1.76</v>
      </c>
      <c r="L63" s="24" t="s">
        <v>5</v>
      </c>
      <c r="M63" s="9">
        <v>5</v>
      </c>
      <c r="N63" s="42">
        <v>6.1</v>
      </c>
      <c r="O63" s="42">
        <v>76.7</v>
      </c>
      <c r="P63" s="50">
        <v>16.2</v>
      </c>
      <c r="Q63" s="41">
        <v>86.4</v>
      </c>
      <c r="R63" s="9">
        <v>1260</v>
      </c>
      <c r="S63" s="26">
        <v>8</v>
      </c>
      <c r="T63" s="53"/>
    </row>
    <row r="64" spans="1:20" ht="15">
      <c r="A64" s="24">
        <v>60</v>
      </c>
      <c r="B64" s="9" t="s">
        <v>0</v>
      </c>
      <c r="C64" s="9">
        <v>960</v>
      </c>
      <c r="D64" s="25" t="s">
        <v>28</v>
      </c>
      <c r="E64" s="26" t="s">
        <v>2</v>
      </c>
      <c r="F64" s="32">
        <v>12.6</v>
      </c>
      <c r="G64" s="35">
        <v>69.593</v>
      </c>
      <c r="H64" s="41">
        <v>71.5</v>
      </c>
      <c r="I64" s="42">
        <v>11.8</v>
      </c>
      <c r="J64" s="43">
        <v>0.43</v>
      </c>
      <c r="K64" s="44">
        <v>1.69</v>
      </c>
      <c r="L64" s="24" t="s">
        <v>10</v>
      </c>
      <c r="M64" s="9">
        <v>4</v>
      </c>
      <c r="N64" s="42">
        <v>4.4</v>
      </c>
      <c r="O64" s="42">
        <v>65.3</v>
      </c>
      <c r="P64" s="50">
        <v>7.2</v>
      </c>
      <c r="Q64" s="41">
        <v>75</v>
      </c>
      <c r="R64" s="9">
        <v>1095</v>
      </c>
      <c r="S64" s="26">
        <v>8</v>
      </c>
      <c r="T64" s="53"/>
    </row>
    <row r="65" spans="1:20" ht="15">
      <c r="A65" s="24">
        <v>61</v>
      </c>
      <c r="B65" s="9" t="s">
        <v>0</v>
      </c>
      <c r="C65" s="9">
        <v>961</v>
      </c>
      <c r="D65" s="25" t="s">
        <v>28</v>
      </c>
      <c r="E65" s="26" t="s">
        <v>2</v>
      </c>
      <c r="F65" s="32">
        <v>13.9</v>
      </c>
      <c r="G65" s="35">
        <v>77.265</v>
      </c>
      <c r="H65" s="41">
        <v>68.6</v>
      </c>
      <c r="I65" s="42">
        <v>12.8</v>
      </c>
      <c r="J65" s="43">
        <v>0.45</v>
      </c>
      <c r="K65" s="44">
        <v>1.76</v>
      </c>
      <c r="L65" s="24" t="s">
        <v>5</v>
      </c>
      <c r="M65" s="9">
        <v>5</v>
      </c>
      <c r="N65" s="42">
        <v>4.6</v>
      </c>
      <c r="O65" s="42">
        <v>69.5</v>
      </c>
      <c r="P65" s="50">
        <v>7.7</v>
      </c>
      <c r="Q65" s="41">
        <v>80.2</v>
      </c>
      <c r="R65" s="9">
        <v>1205</v>
      </c>
      <c r="S65" s="26">
        <v>8</v>
      </c>
      <c r="T65" s="53"/>
    </row>
    <row r="66" spans="1:20" ht="15">
      <c r="A66" s="24">
        <v>62</v>
      </c>
      <c r="B66" s="9" t="s">
        <v>0</v>
      </c>
      <c r="C66" s="9">
        <v>962</v>
      </c>
      <c r="D66" s="25" t="s">
        <v>28</v>
      </c>
      <c r="E66" s="26" t="s">
        <v>2</v>
      </c>
      <c r="F66" s="32">
        <v>12.8</v>
      </c>
      <c r="G66" s="35">
        <v>73.718</v>
      </c>
      <c r="H66" s="41">
        <v>70.8</v>
      </c>
      <c r="I66" s="42">
        <v>11.8</v>
      </c>
      <c r="J66" s="43">
        <v>0.45</v>
      </c>
      <c r="K66" s="44">
        <v>1.7</v>
      </c>
      <c r="L66" s="24" t="s">
        <v>5</v>
      </c>
      <c r="M66" s="9">
        <v>6</v>
      </c>
      <c r="N66" s="42">
        <v>5.1</v>
      </c>
      <c r="O66" s="42">
        <v>67.8</v>
      </c>
      <c r="P66" s="50">
        <v>10.2</v>
      </c>
      <c r="Q66" s="41">
        <v>79</v>
      </c>
      <c r="R66" s="9">
        <v>1145</v>
      </c>
      <c r="S66" s="26">
        <v>8</v>
      </c>
      <c r="T66" s="53"/>
    </row>
    <row r="67" spans="1:20" ht="15">
      <c r="A67" s="24">
        <v>63</v>
      </c>
      <c r="B67" s="9" t="s">
        <v>0</v>
      </c>
      <c r="C67" s="9">
        <v>963</v>
      </c>
      <c r="D67" s="25" t="s">
        <v>29</v>
      </c>
      <c r="E67" s="26" t="s">
        <v>2</v>
      </c>
      <c r="F67" s="32">
        <v>13.8</v>
      </c>
      <c r="G67" s="35">
        <v>72.799</v>
      </c>
      <c r="H67" s="41">
        <v>69.9</v>
      </c>
      <c r="I67" s="42">
        <v>12.5</v>
      </c>
      <c r="J67" s="43">
        <v>0.43</v>
      </c>
      <c r="K67" s="44">
        <v>1.68</v>
      </c>
      <c r="L67" s="24" t="s">
        <v>5</v>
      </c>
      <c r="M67" s="9">
        <v>5</v>
      </c>
      <c r="N67" s="42">
        <v>5.1</v>
      </c>
      <c r="O67" s="42">
        <v>68.2</v>
      </c>
      <c r="P67" s="50">
        <v>7.5</v>
      </c>
      <c r="Q67" s="41">
        <v>77.9</v>
      </c>
      <c r="R67" s="9">
        <v>1150</v>
      </c>
      <c r="S67" s="26">
        <v>8</v>
      </c>
      <c r="T67" s="53"/>
    </row>
    <row r="68" spans="1:20" ht="15">
      <c r="A68" s="24">
        <v>64</v>
      </c>
      <c r="B68" s="9" t="s">
        <v>0</v>
      </c>
      <c r="C68" s="9">
        <v>964</v>
      </c>
      <c r="D68" s="25" t="s">
        <v>29</v>
      </c>
      <c r="E68" s="26" t="s">
        <v>2</v>
      </c>
      <c r="F68" s="32">
        <v>14</v>
      </c>
      <c r="G68" s="35">
        <v>72.811</v>
      </c>
      <c r="H68" s="41">
        <v>68.6</v>
      </c>
      <c r="I68" s="42">
        <v>12.8</v>
      </c>
      <c r="J68" s="43">
        <v>0.44</v>
      </c>
      <c r="K68" s="44">
        <v>1.64</v>
      </c>
      <c r="L68" s="24" t="s">
        <v>5</v>
      </c>
      <c r="M68" s="9">
        <v>4</v>
      </c>
      <c r="N68" s="42">
        <v>4.6</v>
      </c>
      <c r="O68" s="42">
        <v>70.6</v>
      </c>
      <c r="P68" s="50">
        <v>6.1</v>
      </c>
      <c r="Q68" s="41">
        <v>80.3</v>
      </c>
      <c r="R68" s="9">
        <v>1125</v>
      </c>
      <c r="S68" s="26">
        <v>7</v>
      </c>
      <c r="T68" s="53"/>
    </row>
    <row r="69" spans="1:20" ht="15">
      <c r="A69" s="24">
        <v>65</v>
      </c>
      <c r="B69" s="9" t="s">
        <v>0</v>
      </c>
      <c r="C69" s="9">
        <v>965</v>
      </c>
      <c r="D69" s="25" t="s">
        <v>30</v>
      </c>
      <c r="E69" s="26" t="s">
        <v>2</v>
      </c>
      <c r="F69" s="32">
        <v>16.6</v>
      </c>
      <c r="G69" s="35">
        <v>70.392</v>
      </c>
      <c r="H69" s="41">
        <v>70.8</v>
      </c>
      <c r="I69" s="42">
        <v>15.4</v>
      </c>
      <c r="J69" s="43">
        <v>0.42</v>
      </c>
      <c r="K69" s="44">
        <v>1.61</v>
      </c>
      <c r="L69" s="24" t="s">
        <v>5</v>
      </c>
      <c r="M69" s="9">
        <v>6</v>
      </c>
      <c r="N69" s="42">
        <v>4</v>
      </c>
      <c r="O69" s="42">
        <v>72.3</v>
      </c>
      <c r="P69" s="50">
        <v>7</v>
      </c>
      <c r="Q69" s="41">
        <v>82</v>
      </c>
      <c r="R69" s="9">
        <v>1255</v>
      </c>
      <c r="S69" s="26">
        <v>8</v>
      </c>
      <c r="T69" s="53"/>
    </row>
    <row r="70" spans="1:20" ht="15">
      <c r="A70" s="24">
        <v>66</v>
      </c>
      <c r="B70" s="9" t="s">
        <v>31</v>
      </c>
      <c r="C70" s="9" t="s">
        <v>32</v>
      </c>
      <c r="D70" s="25"/>
      <c r="E70" s="26" t="s">
        <v>33</v>
      </c>
      <c r="F70" s="32">
        <v>14.1</v>
      </c>
      <c r="G70" s="35">
        <v>59.7</v>
      </c>
      <c r="H70" s="41">
        <v>69.1</v>
      </c>
      <c r="I70" s="42">
        <v>13.1</v>
      </c>
      <c r="J70" s="43">
        <v>0.4</v>
      </c>
      <c r="K70" s="44">
        <v>1.67</v>
      </c>
      <c r="L70" s="24" t="s">
        <v>5</v>
      </c>
      <c r="M70" s="9">
        <v>4</v>
      </c>
      <c r="N70" s="42">
        <v>3.6</v>
      </c>
      <c r="O70" s="42">
        <v>67.6</v>
      </c>
      <c r="P70" s="50">
        <v>5.8</v>
      </c>
      <c r="Q70" s="41">
        <v>77.3</v>
      </c>
      <c r="R70" s="9">
        <v>1105</v>
      </c>
      <c r="S70" s="26">
        <v>8</v>
      </c>
      <c r="T70" s="53">
        <v>1.52845</v>
      </c>
    </row>
    <row r="71" spans="1:20" ht="15">
      <c r="A71" s="24">
        <v>67</v>
      </c>
      <c r="B71" s="9" t="s">
        <v>0</v>
      </c>
      <c r="C71" s="9">
        <v>967</v>
      </c>
      <c r="D71" s="25" t="s">
        <v>34</v>
      </c>
      <c r="E71" s="26" t="s">
        <v>2</v>
      </c>
      <c r="F71" s="32">
        <v>14.2</v>
      </c>
      <c r="G71" s="35">
        <v>57.253</v>
      </c>
      <c r="H71" s="41">
        <v>68.9</v>
      </c>
      <c r="I71" s="42">
        <v>13.3</v>
      </c>
      <c r="J71" s="43">
        <v>0.41</v>
      </c>
      <c r="K71" s="44">
        <v>1.65</v>
      </c>
      <c r="L71" s="24" t="s">
        <v>5</v>
      </c>
      <c r="M71" s="9">
        <v>2</v>
      </c>
      <c r="N71" s="42">
        <v>2</v>
      </c>
      <c r="O71" s="42">
        <v>66</v>
      </c>
      <c r="P71" s="50">
        <v>2</v>
      </c>
      <c r="Q71" s="41">
        <v>73.7</v>
      </c>
      <c r="R71" s="9">
        <v>995</v>
      </c>
      <c r="S71" s="26">
        <v>5</v>
      </c>
      <c r="T71" s="53"/>
    </row>
    <row r="72" spans="1:20" ht="15">
      <c r="A72" s="24">
        <v>68</v>
      </c>
      <c r="B72" s="9" t="s">
        <v>0</v>
      </c>
      <c r="C72" s="9">
        <v>968</v>
      </c>
      <c r="D72" s="25" t="s">
        <v>34</v>
      </c>
      <c r="E72" s="26" t="s">
        <v>2</v>
      </c>
      <c r="F72" s="32">
        <v>14.2</v>
      </c>
      <c r="G72" s="35">
        <v>61.639</v>
      </c>
      <c r="H72" s="41">
        <v>68.4</v>
      </c>
      <c r="I72" s="42">
        <v>13.3</v>
      </c>
      <c r="J72" s="43">
        <v>0.41</v>
      </c>
      <c r="K72" s="44">
        <v>1.63</v>
      </c>
      <c r="L72" s="24" t="s">
        <v>5</v>
      </c>
      <c r="M72" s="9">
        <v>2</v>
      </c>
      <c r="N72" s="42">
        <v>2.3</v>
      </c>
      <c r="O72" s="42">
        <v>67.1</v>
      </c>
      <c r="P72" s="50">
        <v>1.8</v>
      </c>
      <c r="Q72" s="41">
        <v>71.8</v>
      </c>
      <c r="R72" s="9">
        <v>1005</v>
      </c>
      <c r="S72" s="26">
        <v>6</v>
      </c>
      <c r="T72" s="53"/>
    </row>
    <row r="73" spans="1:20" ht="15">
      <c r="A73" s="24">
        <v>69</v>
      </c>
      <c r="B73" s="9" t="s">
        <v>0</v>
      </c>
      <c r="C73" s="9">
        <v>969</v>
      </c>
      <c r="D73" s="25" t="s">
        <v>34</v>
      </c>
      <c r="E73" s="26" t="s">
        <v>2</v>
      </c>
      <c r="F73" s="32">
        <v>14.1</v>
      </c>
      <c r="G73" s="35">
        <v>67.933</v>
      </c>
      <c r="H73" s="41">
        <v>67.9</v>
      </c>
      <c r="I73" s="42">
        <v>12.7</v>
      </c>
      <c r="J73" s="43">
        <v>0.41</v>
      </c>
      <c r="K73" s="44">
        <v>1.65</v>
      </c>
      <c r="L73" s="24" t="s">
        <v>5</v>
      </c>
      <c r="M73" s="9">
        <v>2</v>
      </c>
      <c r="N73" s="42">
        <v>2.5</v>
      </c>
      <c r="O73" s="42">
        <v>68.5</v>
      </c>
      <c r="P73" s="50">
        <v>1.9</v>
      </c>
      <c r="Q73" s="41">
        <v>72.2</v>
      </c>
      <c r="R73" s="9">
        <v>975</v>
      </c>
      <c r="S73" s="26">
        <v>5</v>
      </c>
      <c r="T73" s="53"/>
    </row>
    <row r="74" spans="1:20" ht="15">
      <c r="A74" s="24">
        <v>70</v>
      </c>
      <c r="B74" s="9" t="s">
        <v>0</v>
      </c>
      <c r="C74" s="9">
        <v>970</v>
      </c>
      <c r="D74" s="25" t="s">
        <v>34</v>
      </c>
      <c r="E74" s="26" t="s">
        <v>2</v>
      </c>
      <c r="F74" s="32">
        <v>14.1</v>
      </c>
      <c r="G74" s="35">
        <v>63.455</v>
      </c>
      <c r="H74" s="41">
        <v>68.1</v>
      </c>
      <c r="I74" s="42">
        <v>12.9</v>
      </c>
      <c r="J74" s="43">
        <v>0.4</v>
      </c>
      <c r="K74" s="44">
        <v>1.6</v>
      </c>
      <c r="L74" s="24" t="s">
        <v>5</v>
      </c>
      <c r="M74" s="9">
        <v>1</v>
      </c>
      <c r="N74" s="42">
        <v>2.1</v>
      </c>
      <c r="O74" s="42">
        <v>69.3</v>
      </c>
      <c r="P74" s="50">
        <v>1.5</v>
      </c>
      <c r="Q74" s="41">
        <v>73</v>
      </c>
      <c r="R74" s="9">
        <v>995</v>
      </c>
      <c r="S74" s="26">
        <v>3</v>
      </c>
      <c r="T74" s="53"/>
    </row>
    <row r="75" spans="1:20" ht="15">
      <c r="A75" s="24">
        <v>71</v>
      </c>
      <c r="B75" s="9" t="s">
        <v>0</v>
      </c>
      <c r="C75" s="9">
        <v>971</v>
      </c>
      <c r="D75" s="25" t="s">
        <v>34</v>
      </c>
      <c r="E75" s="26" t="s">
        <v>2</v>
      </c>
      <c r="F75" s="32">
        <v>12.4</v>
      </c>
      <c r="G75" s="35">
        <v>66.78</v>
      </c>
      <c r="H75" s="41">
        <v>68.3</v>
      </c>
      <c r="I75" s="42">
        <v>11.4</v>
      </c>
      <c r="J75" s="43">
        <v>0.41</v>
      </c>
      <c r="K75" s="44">
        <v>1.58</v>
      </c>
      <c r="L75" s="24" t="s">
        <v>10</v>
      </c>
      <c r="M75" s="9">
        <v>3</v>
      </c>
      <c r="N75" s="42">
        <v>2.7</v>
      </c>
      <c r="O75" s="42">
        <v>67.2</v>
      </c>
      <c r="P75" s="50">
        <v>2.2</v>
      </c>
      <c r="Q75" s="41">
        <v>70.9</v>
      </c>
      <c r="R75" s="9">
        <v>950</v>
      </c>
      <c r="S75" s="26">
        <v>3</v>
      </c>
      <c r="T75" s="53"/>
    </row>
    <row r="76" spans="1:20" ht="15">
      <c r="A76" s="24">
        <v>72</v>
      </c>
      <c r="B76" s="9" t="s">
        <v>0</v>
      </c>
      <c r="C76" s="9">
        <v>972</v>
      </c>
      <c r="D76" s="25" t="s">
        <v>35</v>
      </c>
      <c r="E76" s="26" t="s">
        <v>2</v>
      </c>
      <c r="F76" s="32">
        <v>14.4</v>
      </c>
      <c r="G76" s="35">
        <v>72.162</v>
      </c>
      <c r="H76" s="41">
        <v>70.3</v>
      </c>
      <c r="I76" s="42">
        <v>12.8</v>
      </c>
      <c r="J76" s="43">
        <v>0.42</v>
      </c>
      <c r="K76" s="44">
        <v>1.61</v>
      </c>
      <c r="L76" s="24" t="s">
        <v>5</v>
      </c>
      <c r="M76" s="9">
        <v>3</v>
      </c>
      <c r="N76" s="42">
        <v>3.7</v>
      </c>
      <c r="O76" s="42">
        <v>71.5</v>
      </c>
      <c r="P76" s="50">
        <v>5.3</v>
      </c>
      <c r="Q76" s="41">
        <v>79.2</v>
      </c>
      <c r="R76" s="9">
        <v>1010</v>
      </c>
      <c r="S76" s="26">
        <v>3</v>
      </c>
      <c r="T76" s="53"/>
    </row>
    <row r="77" spans="1:20" ht="15">
      <c r="A77" s="24">
        <v>73</v>
      </c>
      <c r="B77" s="9" t="s">
        <v>0</v>
      </c>
      <c r="C77" s="9">
        <v>973</v>
      </c>
      <c r="D77" s="25" t="s">
        <v>35</v>
      </c>
      <c r="E77" s="26" t="s">
        <v>2</v>
      </c>
      <c r="F77" s="32">
        <v>14.3</v>
      </c>
      <c r="G77" s="35">
        <v>73.153</v>
      </c>
      <c r="H77" s="41">
        <v>70.4</v>
      </c>
      <c r="I77" s="42">
        <v>12.9</v>
      </c>
      <c r="J77" s="43">
        <v>0.41</v>
      </c>
      <c r="K77" s="44">
        <v>1.5</v>
      </c>
      <c r="L77" s="24" t="s">
        <v>5</v>
      </c>
      <c r="M77" s="9">
        <v>3</v>
      </c>
      <c r="N77" s="42">
        <v>3</v>
      </c>
      <c r="O77" s="42">
        <v>69.3</v>
      </c>
      <c r="P77" s="50">
        <v>2.3</v>
      </c>
      <c r="Q77" s="41">
        <v>73</v>
      </c>
      <c r="R77" s="9">
        <v>1055</v>
      </c>
      <c r="S77" s="26">
        <v>7</v>
      </c>
      <c r="T77" s="53"/>
    </row>
    <row r="78" spans="1:20" ht="15">
      <c r="A78" s="24">
        <v>74</v>
      </c>
      <c r="B78" s="9" t="s">
        <v>0</v>
      </c>
      <c r="C78" s="9">
        <v>974</v>
      </c>
      <c r="D78" s="25" t="s">
        <v>35</v>
      </c>
      <c r="E78" s="26" t="s">
        <v>2</v>
      </c>
      <c r="F78" s="32">
        <v>14.9</v>
      </c>
      <c r="G78" s="35">
        <v>73.796</v>
      </c>
      <c r="H78" s="41">
        <v>70.3</v>
      </c>
      <c r="I78" s="42">
        <v>13.6</v>
      </c>
      <c r="J78" s="43">
        <v>0.41</v>
      </c>
      <c r="K78" s="44">
        <v>1.67</v>
      </c>
      <c r="L78" s="24" t="s">
        <v>5</v>
      </c>
      <c r="M78" s="9">
        <v>2</v>
      </c>
      <c r="N78" s="42">
        <v>2.4</v>
      </c>
      <c r="O78" s="42">
        <v>67.7</v>
      </c>
      <c r="P78" s="50">
        <v>1.9</v>
      </c>
      <c r="Q78" s="41">
        <v>72.9</v>
      </c>
      <c r="R78" s="9">
        <v>1075</v>
      </c>
      <c r="S78" s="26">
        <v>7</v>
      </c>
      <c r="T78" s="53"/>
    </row>
    <row r="79" spans="1:20" ht="15">
      <c r="A79" s="24">
        <v>75</v>
      </c>
      <c r="B79" s="9" t="s">
        <v>0</v>
      </c>
      <c r="C79" s="9">
        <v>975</v>
      </c>
      <c r="D79" s="25" t="s">
        <v>35</v>
      </c>
      <c r="E79" s="26" t="s">
        <v>2</v>
      </c>
      <c r="F79" s="32">
        <v>12.9</v>
      </c>
      <c r="G79" s="35">
        <v>62.344</v>
      </c>
      <c r="H79" s="41">
        <v>69.8</v>
      </c>
      <c r="I79" s="42">
        <v>11.8</v>
      </c>
      <c r="J79" s="43">
        <v>0.4</v>
      </c>
      <c r="K79" s="44">
        <v>1.46</v>
      </c>
      <c r="L79" s="24" t="s">
        <v>10</v>
      </c>
      <c r="M79" s="9">
        <v>4</v>
      </c>
      <c r="N79" s="42">
        <v>4.6</v>
      </c>
      <c r="O79" s="42">
        <v>66.1</v>
      </c>
      <c r="P79" s="50">
        <v>9.7</v>
      </c>
      <c r="Q79" s="41">
        <v>75.8</v>
      </c>
      <c r="R79" s="9">
        <v>1025</v>
      </c>
      <c r="S79" s="26">
        <v>7</v>
      </c>
      <c r="T79" s="53"/>
    </row>
    <row r="80" spans="1:20" ht="15">
      <c r="A80" s="24">
        <v>76</v>
      </c>
      <c r="B80" s="9" t="s">
        <v>0</v>
      </c>
      <c r="C80" s="9">
        <v>976</v>
      </c>
      <c r="D80" s="25" t="s">
        <v>36</v>
      </c>
      <c r="E80" s="26" t="s">
        <v>2</v>
      </c>
      <c r="F80" s="32">
        <v>14</v>
      </c>
      <c r="G80" s="35">
        <v>54.555</v>
      </c>
      <c r="H80" s="41">
        <v>68.9</v>
      </c>
      <c r="I80" s="42">
        <v>12.8</v>
      </c>
      <c r="J80" s="43">
        <v>0.41</v>
      </c>
      <c r="K80" s="44">
        <v>1.59</v>
      </c>
      <c r="L80" s="24" t="s">
        <v>10</v>
      </c>
      <c r="M80" s="9">
        <v>4</v>
      </c>
      <c r="N80" s="42">
        <v>6.9</v>
      </c>
      <c r="O80" s="42">
        <v>69</v>
      </c>
      <c r="P80" s="50">
        <v>13.9</v>
      </c>
      <c r="Q80" s="41">
        <v>79.7</v>
      </c>
      <c r="R80" s="9">
        <v>1185</v>
      </c>
      <c r="S80" s="26">
        <v>8</v>
      </c>
      <c r="T80" s="53"/>
    </row>
    <row r="81" spans="1:20" ht="15">
      <c r="A81" s="24">
        <v>77</v>
      </c>
      <c r="B81" s="9" t="s">
        <v>37</v>
      </c>
      <c r="C81" s="9">
        <v>13596</v>
      </c>
      <c r="D81" s="25" t="s">
        <v>38</v>
      </c>
      <c r="E81" s="26" t="s">
        <v>2</v>
      </c>
      <c r="F81" s="32">
        <v>17</v>
      </c>
      <c r="G81" s="35">
        <v>55.636</v>
      </c>
      <c r="H81" s="41">
        <v>70</v>
      </c>
      <c r="I81" s="42">
        <v>15.3</v>
      </c>
      <c r="J81" s="43">
        <v>0.42</v>
      </c>
      <c r="K81" s="44">
        <v>1.83</v>
      </c>
      <c r="L81" s="24" t="s">
        <v>5</v>
      </c>
      <c r="M81" s="9">
        <v>3</v>
      </c>
      <c r="N81" s="42">
        <v>2.4</v>
      </c>
      <c r="O81" s="42">
        <v>68</v>
      </c>
      <c r="P81" s="50">
        <v>3.2</v>
      </c>
      <c r="Q81" s="41">
        <v>76.7</v>
      </c>
      <c r="R81" s="9">
        <v>1180</v>
      </c>
      <c r="S81" s="26">
        <v>7</v>
      </c>
      <c r="T81" s="53"/>
    </row>
    <row r="82" spans="1:20" ht="15">
      <c r="A82" s="24">
        <v>78</v>
      </c>
      <c r="B82" s="9" t="s">
        <v>39</v>
      </c>
      <c r="C82" s="9" t="s">
        <v>40</v>
      </c>
      <c r="D82" s="25" t="s">
        <v>2</v>
      </c>
      <c r="E82" s="26"/>
      <c r="F82" s="32">
        <v>14.4</v>
      </c>
      <c r="G82" s="35">
        <v>78.561</v>
      </c>
      <c r="H82" s="41">
        <v>65.5</v>
      </c>
      <c r="I82" s="42">
        <v>13.3</v>
      </c>
      <c r="J82" s="43">
        <v>0.42</v>
      </c>
      <c r="K82" s="44">
        <v>1.79</v>
      </c>
      <c r="L82" s="24" t="s">
        <v>5</v>
      </c>
      <c r="M82" s="9">
        <v>6</v>
      </c>
      <c r="N82" s="42">
        <v>6.5</v>
      </c>
      <c r="O82" s="42">
        <v>71.9</v>
      </c>
      <c r="P82" s="50">
        <v>11.6</v>
      </c>
      <c r="Q82" s="41">
        <v>81.6</v>
      </c>
      <c r="R82" s="9">
        <v>1235</v>
      </c>
      <c r="S82" s="26">
        <v>8</v>
      </c>
      <c r="T82" s="53"/>
    </row>
    <row r="83" spans="1:20" ht="15">
      <c r="A83" s="24">
        <v>79</v>
      </c>
      <c r="B83" s="9" t="s">
        <v>41</v>
      </c>
      <c r="C83" s="9" t="s">
        <v>42</v>
      </c>
      <c r="D83" s="25" t="s">
        <v>2</v>
      </c>
      <c r="E83" s="26"/>
      <c r="F83" s="32">
        <v>14.4</v>
      </c>
      <c r="G83" s="35">
        <v>63.759</v>
      </c>
      <c r="H83" s="41">
        <v>68.8</v>
      </c>
      <c r="I83" s="42">
        <v>13.2</v>
      </c>
      <c r="J83" s="43">
        <v>0.4</v>
      </c>
      <c r="K83" s="44">
        <v>1.62</v>
      </c>
      <c r="L83" s="24" t="s">
        <v>5</v>
      </c>
      <c r="M83" s="9">
        <v>4</v>
      </c>
      <c r="N83" s="42">
        <v>3.2</v>
      </c>
      <c r="O83" s="42">
        <v>68.2</v>
      </c>
      <c r="P83" s="50">
        <v>4.4</v>
      </c>
      <c r="Q83" s="41">
        <v>76.9</v>
      </c>
      <c r="R83" s="9">
        <v>1120</v>
      </c>
      <c r="S83" s="26">
        <v>8</v>
      </c>
      <c r="T83" s="53"/>
    </row>
    <row r="84" spans="1:20" ht="15">
      <c r="A84" s="24">
        <v>80</v>
      </c>
      <c r="B84" s="9" t="s">
        <v>43</v>
      </c>
      <c r="C84" s="9" t="s">
        <v>44</v>
      </c>
      <c r="D84" s="25" t="s">
        <v>2</v>
      </c>
      <c r="E84" s="26"/>
      <c r="F84" s="32">
        <v>14.9</v>
      </c>
      <c r="G84" s="35">
        <v>67.669</v>
      </c>
      <c r="H84" s="41">
        <v>72.3</v>
      </c>
      <c r="I84" s="42">
        <v>13.6</v>
      </c>
      <c r="J84" s="43">
        <v>0.4</v>
      </c>
      <c r="K84" s="44">
        <v>1.57</v>
      </c>
      <c r="L84" s="24" t="s">
        <v>5</v>
      </c>
      <c r="M84" s="9">
        <v>2</v>
      </c>
      <c r="N84" s="42">
        <v>3.4</v>
      </c>
      <c r="O84" s="42">
        <v>68.2</v>
      </c>
      <c r="P84" s="50">
        <v>4.9</v>
      </c>
      <c r="Q84" s="41">
        <v>77.9</v>
      </c>
      <c r="R84" s="9">
        <v>1155</v>
      </c>
      <c r="S84" s="26">
        <v>7</v>
      </c>
      <c r="T84" s="53"/>
    </row>
    <row r="85" spans="1:20" ht="15.75" thickBot="1">
      <c r="A85" s="27">
        <v>81</v>
      </c>
      <c r="B85" s="28" t="s">
        <v>45</v>
      </c>
      <c r="C85" s="28">
        <v>695</v>
      </c>
      <c r="D85" s="29" t="s">
        <v>46</v>
      </c>
      <c r="E85" s="30" t="s">
        <v>2</v>
      </c>
      <c r="F85" s="33">
        <v>16.3</v>
      </c>
      <c r="G85" s="36">
        <v>64.845</v>
      </c>
      <c r="H85" s="45">
        <v>68.3</v>
      </c>
      <c r="I85" s="46">
        <v>14.8</v>
      </c>
      <c r="J85" s="47">
        <v>0.39</v>
      </c>
      <c r="K85" s="48">
        <v>1.72</v>
      </c>
      <c r="L85" s="27" t="s">
        <v>5</v>
      </c>
      <c r="M85" s="28">
        <v>3</v>
      </c>
      <c r="N85" s="46">
        <v>3.4</v>
      </c>
      <c r="O85" s="46">
        <v>70</v>
      </c>
      <c r="P85" s="51">
        <v>5.3</v>
      </c>
      <c r="Q85" s="45">
        <v>78.7</v>
      </c>
      <c r="R85" s="28">
        <v>1145</v>
      </c>
      <c r="S85" s="30">
        <v>7</v>
      </c>
      <c r="T85" s="55"/>
    </row>
    <row r="86" spans="4:19" ht="15">
      <c r="D86" s="56" t="s">
        <v>73</v>
      </c>
      <c r="F86" s="57">
        <v>11.9</v>
      </c>
      <c r="G86" s="57">
        <v>54.555</v>
      </c>
      <c r="H86" s="57">
        <v>65.4</v>
      </c>
      <c r="I86" s="57">
        <v>10.8</v>
      </c>
      <c r="J86" s="59">
        <v>0.38</v>
      </c>
      <c r="K86" s="59">
        <v>1.46</v>
      </c>
      <c r="L86" s="57"/>
      <c r="M86" s="57">
        <v>1</v>
      </c>
      <c r="N86" s="57">
        <v>2</v>
      </c>
      <c r="O86" s="57">
        <v>61.1</v>
      </c>
      <c r="P86" s="57">
        <v>1.5</v>
      </c>
      <c r="Q86" s="57">
        <v>70.8</v>
      </c>
      <c r="R86" s="58">
        <v>950</v>
      </c>
      <c r="S86" s="57">
        <v>3</v>
      </c>
    </row>
    <row r="87" spans="4:19" ht="15">
      <c r="D87" s="56" t="s">
        <v>74</v>
      </c>
      <c r="F87" s="57">
        <v>17.6</v>
      </c>
      <c r="G87" s="57">
        <v>87.61</v>
      </c>
      <c r="H87" s="57">
        <v>73.1</v>
      </c>
      <c r="I87" s="57">
        <v>15.6</v>
      </c>
      <c r="J87" s="59">
        <v>0.46</v>
      </c>
      <c r="K87" s="59">
        <v>1.87</v>
      </c>
      <c r="L87" s="57"/>
      <c r="M87" s="57">
        <v>6</v>
      </c>
      <c r="N87" s="57">
        <v>8</v>
      </c>
      <c r="O87" s="57">
        <v>76.7</v>
      </c>
      <c r="P87" s="57">
        <v>16.2</v>
      </c>
      <c r="Q87" s="57">
        <v>86.4</v>
      </c>
      <c r="R87" s="58">
        <v>1275</v>
      </c>
      <c r="S87" s="57">
        <v>8</v>
      </c>
    </row>
    <row r="88" spans="4:19" ht="15">
      <c r="D88" s="56" t="s">
        <v>75</v>
      </c>
      <c r="F88" s="57">
        <v>14.253086419753089</v>
      </c>
      <c r="G88" s="57">
        <v>66.76764197530865</v>
      </c>
      <c r="H88" s="57">
        <v>69.59259259259261</v>
      </c>
      <c r="I88" s="57">
        <v>13.035802469135795</v>
      </c>
      <c r="J88" s="59">
        <v>0.41925925925925944</v>
      </c>
      <c r="K88" s="59">
        <v>1.7030864197530866</v>
      </c>
      <c r="L88" s="57"/>
      <c r="M88" s="57">
        <v>4.061728395061729</v>
      </c>
      <c r="N88" s="57">
        <v>3.9111111111111105</v>
      </c>
      <c r="O88" s="57">
        <v>67.27283950617283</v>
      </c>
      <c r="P88" s="57">
        <v>6.041975308641973</v>
      </c>
      <c r="Q88" s="57">
        <v>76.63333333333331</v>
      </c>
      <c r="R88" s="58">
        <v>1109.2592592592594</v>
      </c>
      <c r="S88" s="57">
        <v>7.271604938271605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L90" sqref="L90"/>
    </sheetView>
  </sheetViews>
  <sheetFormatPr defaultColWidth="9.140625" defaultRowHeight="15"/>
  <sheetData>
    <row r="1" spans="1:18" ht="15.75">
      <c r="A1" s="1" t="s">
        <v>70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71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47</v>
      </c>
      <c r="F3" s="5"/>
      <c r="G3" s="7"/>
      <c r="H3" s="6" t="s">
        <v>48</v>
      </c>
      <c r="I3" s="7"/>
      <c r="J3" s="7"/>
      <c r="K3" s="8" t="s">
        <v>49</v>
      </c>
      <c r="L3" s="5"/>
      <c r="M3" s="7"/>
      <c r="N3" s="7"/>
      <c r="O3" s="7" t="s">
        <v>50</v>
      </c>
      <c r="P3" s="7"/>
      <c r="Q3" s="7"/>
      <c r="R3" s="7"/>
      <c r="S3" s="9"/>
    </row>
    <row r="4" spans="1:20" ht="103.5" thickBot="1">
      <c r="A4" s="10" t="s">
        <v>51</v>
      </c>
      <c r="B4" s="11" t="s">
        <v>52</v>
      </c>
      <c r="C4" s="11" t="s">
        <v>53</v>
      </c>
      <c r="D4" s="11"/>
      <c r="E4" s="12" t="s">
        <v>54</v>
      </c>
      <c r="F4" s="13" t="s">
        <v>55</v>
      </c>
      <c r="G4" s="14" t="s">
        <v>56</v>
      </c>
      <c r="H4" s="15" t="s">
        <v>57</v>
      </c>
      <c r="I4" s="16" t="s">
        <v>58</v>
      </c>
      <c r="J4" s="16" t="s">
        <v>59</v>
      </c>
      <c r="K4" s="17" t="s">
        <v>60</v>
      </c>
      <c r="L4" s="13" t="s">
        <v>61</v>
      </c>
      <c r="M4" s="18" t="s">
        <v>62</v>
      </c>
      <c r="N4" s="18" t="s">
        <v>63</v>
      </c>
      <c r="O4" s="14" t="s">
        <v>64</v>
      </c>
      <c r="P4" s="15" t="s">
        <v>65</v>
      </c>
      <c r="Q4" s="16" t="s">
        <v>66</v>
      </c>
      <c r="R4" s="16" t="s">
        <v>67</v>
      </c>
      <c r="S4" s="17" t="s">
        <v>68</v>
      </c>
      <c r="T4" s="19" t="s">
        <v>69</v>
      </c>
    </row>
    <row r="5" spans="1:20" ht="15">
      <c r="A5" s="20">
        <v>1</v>
      </c>
      <c r="B5" s="21" t="s">
        <v>0</v>
      </c>
      <c r="C5" s="21">
        <v>901</v>
      </c>
      <c r="D5" s="22" t="s">
        <v>1</v>
      </c>
      <c r="E5" s="23" t="s">
        <v>2</v>
      </c>
      <c r="F5" s="31">
        <v>14.6</v>
      </c>
      <c r="G5" s="34">
        <v>83.419</v>
      </c>
      <c r="H5" s="37">
        <v>69.6</v>
      </c>
      <c r="I5" s="38">
        <v>13</v>
      </c>
      <c r="J5" s="39">
        <v>0.45</v>
      </c>
      <c r="K5" s="40">
        <v>1.39</v>
      </c>
      <c r="L5" s="20" t="s">
        <v>3</v>
      </c>
      <c r="M5" s="21">
        <v>5</v>
      </c>
      <c r="N5" s="38">
        <v>3.6</v>
      </c>
      <c r="O5" s="49">
        <v>66.4</v>
      </c>
      <c r="P5" s="37">
        <v>4.4</v>
      </c>
      <c r="Q5" s="38">
        <v>76.6</v>
      </c>
      <c r="R5" s="21">
        <v>1110</v>
      </c>
      <c r="S5" s="23">
        <v>9</v>
      </c>
      <c r="T5" s="52"/>
    </row>
    <row r="6" spans="1:20" ht="15">
      <c r="A6" s="24">
        <v>2</v>
      </c>
      <c r="B6" s="9" t="s">
        <v>0</v>
      </c>
      <c r="C6" s="9">
        <v>902</v>
      </c>
      <c r="D6" s="25" t="s">
        <v>4</v>
      </c>
      <c r="E6" s="26" t="s">
        <v>2</v>
      </c>
      <c r="F6" s="32">
        <v>13.9</v>
      </c>
      <c r="G6" s="35">
        <v>95.928</v>
      </c>
      <c r="H6" s="41">
        <v>70.2</v>
      </c>
      <c r="I6" s="42">
        <v>12.4</v>
      </c>
      <c r="J6" s="43">
        <v>0.44</v>
      </c>
      <c r="K6" s="44">
        <v>1.47</v>
      </c>
      <c r="L6" s="24" t="s">
        <v>5</v>
      </c>
      <c r="M6" s="9">
        <v>6</v>
      </c>
      <c r="N6" s="42">
        <v>4.6</v>
      </c>
      <c r="O6" s="50">
        <v>66.1</v>
      </c>
      <c r="P6" s="41">
        <v>5.1</v>
      </c>
      <c r="Q6" s="42">
        <v>75.8</v>
      </c>
      <c r="R6" s="9">
        <v>1140</v>
      </c>
      <c r="S6" s="26">
        <v>8</v>
      </c>
      <c r="T6" s="53"/>
    </row>
    <row r="7" spans="1:20" ht="15">
      <c r="A7" s="24">
        <v>3</v>
      </c>
      <c r="B7" s="9" t="s">
        <v>0</v>
      </c>
      <c r="C7" s="9">
        <v>903</v>
      </c>
      <c r="D7" s="25" t="s">
        <v>6</v>
      </c>
      <c r="E7" s="26" t="s">
        <v>2</v>
      </c>
      <c r="F7" s="32">
        <v>13.2</v>
      </c>
      <c r="G7" s="35">
        <v>88.093</v>
      </c>
      <c r="H7" s="41">
        <v>68.5</v>
      </c>
      <c r="I7" s="42">
        <v>11.7</v>
      </c>
      <c r="J7" s="43">
        <v>0.44</v>
      </c>
      <c r="K7" s="44">
        <v>1.42</v>
      </c>
      <c r="L7" s="24" t="s">
        <v>5</v>
      </c>
      <c r="M7" s="9">
        <v>1</v>
      </c>
      <c r="N7" s="42">
        <v>3.8</v>
      </c>
      <c r="O7" s="50">
        <v>64.2</v>
      </c>
      <c r="P7" s="41">
        <v>4.3</v>
      </c>
      <c r="Q7" s="42">
        <v>73.9</v>
      </c>
      <c r="R7" s="9">
        <v>995</v>
      </c>
      <c r="S7" s="26">
        <v>8</v>
      </c>
      <c r="T7" s="53"/>
    </row>
    <row r="8" spans="1:20" ht="15">
      <c r="A8" s="24">
        <v>4</v>
      </c>
      <c r="B8" s="9" t="s">
        <v>0</v>
      </c>
      <c r="C8" s="9">
        <v>904</v>
      </c>
      <c r="D8" s="25" t="s">
        <v>7</v>
      </c>
      <c r="E8" s="26" t="s">
        <v>2</v>
      </c>
      <c r="F8" s="32">
        <v>14</v>
      </c>
      <c r="G8" s="35">
        <v>80.3</v>
      </c>
      <c r="H8" s="41">
        <v>69.6</v>
      </c>
      <c r="I8" s="42">
        <v>12.7</v>
      </c>
      <c r="J8" s="43">
        <v>0.42</v>
      </c>
      <c r="K8" s="44">
        <v>1.53</v>
      </c>
      <c r="L8" s="24" t="s">
        <v>5</v>
      </c>
      <c r="M8" s="9">
        <v>5</v>
      </c>
      <c r="N8" s="42">
        <v>3.9</v>
      </c>
      <c r="O8" s="50">
        <v>68.9</v>
      </c>
      <c r="P8" s="41">
        <v>5.8</v>
      </c>
      <c r="Q8" s="42">
        <v>78.6</v>
      </c>
      <c r="R8" s="9">
        <v>1130</v>
      </c>
      <c r="S8" s="26">
        <v>8</v>
      </c>
      <c r="T8" s="53"/>
    </row>
    <row r="9" spans="1:20" ht="15">
      <c r="A9" s="24">
        <v>5</v>
      </c>
      <c r="B9" s="9" t="s">
        <v>0</v>
      </c>
      <c r="C9" s="9">
        <v>905</v>
      </c>
      <c r="D9" s="25" t="s">
        <v>7</v>
      </c>
      <c r="E9" s="26" t="s">
        <v>2</v>
      </c>
      <c r="F9" s="32">
        <v>14.6</v>
      </c>
      <c r="G9" s="35">
        <v>76.691</v>
      </c>
      <c r="H9" s="41">
        <v>70.3</v>
      </c>
      <c r="I9" s="42">
        <v>13</v>
      </c>
      <c r="J9" s="43">
        <v>0.44</v>
      </c>
      <c r="K9" s="44">
        <v>1.49</v>
      </c>
      <c r="L9" s="24" t="s">
        <v>5</v>
      </c>
      <c r="M9" s="9">
        <v>2</v>
      </c>
      <c r="N9" s="42">
        <v>3.2</v>
      </c>
      <c r="O9" s="50">
        <v>68.9</v>
      </c>
      <c r="P9" s="41">
        <v>4.1</v>
      </c>
      <c r="Q9" s="42">
        <v>76.6</v>
      </c>
      <c r="R9" s="9">
        <v>1110</v>
      </c>
      <c r="S9" s="26">
        <v>7</v>
      </c>
      <c r="T9" s="53"/>
    </row>
    <row r="10" spans="1:20" ht="15">
      <c r="A10" s="24">
        <v>6</v>
      </c>
      <c r="B10" s="9" t="s">
        <v>0</v>
      </c>
      <c r="C10" s="9">
        <v>906</v>
      </c>
      <c r="D10" s="25" t="s">
        <v>72</v>
      </c>
      <c r="E10" s="26" t="s">
        <v>2</v>
      </c>
      <c r="F10" s="32">
        <v>13.2</v>
      </c>
      <c r="G10" s="35">
        <v>88.191</v>
      </c>
      <c r="H10" s="41">
        <v>70.7</v>
      </c>
      <c r="I10" s="42">
        <v>11.8</v>
      </c>
      <c r="J10" s="43">
        <v>0.44</v>
      </c>
      <c r="K10" s="44">
        <v>1.38</v>
      </c>
      <c r="L10" s="24" t="s">
        <v>5</v>
      </c>
      <c r="M10" s="9">
        <v>5</v>
      </c>
      <c r="N10" s="42">
        <v>4.2</v>
      </c>
      <c r="O10" s="50">
        <v>65.1</v>
      </c>
      <c r="P10" s="41">
        <v>5.2</v>
      </c>
      <c r="Q10" s="42">
        <v>74.8</v>
      </c>
      <c r="R10" s="9">
        <v>1055</v>
      </c>
      <c r="S10" s="26">
        <v>8</v>
      </c>
      <c r="T10" s="53"/>
    </row>
    <row r="11" spans="1:20" ht="15">
      <c r="A11" s="24">
        <v>7</v>
      </c>
      <c r="B11" s="9" t="s">
        <v>0</v>
      </c>
      <c r="C11" s="9">
        <v>907</v>
      </c>
      <c r="D11" s="25" t="s">
        <v>8</v>
      </c>
      <c r="E11" s="26" t="s">
        <v>2</v>
      </c>
      <c r="F11" s="32">
        <v>14.2</v>
      </c>
      <c r="G11" s="35">
        <v>66.314</v>
      </c>
      <c r="H11" s="41">
        <v>71</v>
      </c>
      <c r="I11" s="42">
        <v>12.6</v>
      </c>
      <c r="J11" s="43">
        <v>0.41</v>
      </c>
      <c r="K11" s="44">
        <v>1.43</v>
      </c>
      <c r="L11" s="24" t="s">
        <v>5</v>
      </c>
      <c r="M11" s="9">
        <v>4</v>
      </c>
      <c r="N11" s="42">
        <v>3.9</v>
      </c>
      <c r="O11" s="50">
        <v>66.2</v>
      </c>
      <c r="P11" s="41">
        <v>4.8</v>
      </c>
      <c r="Q11" s="42">
        <v>74.9</v>
      </c>
      <c r="R11" s="9">
        <v>1135</v>
      </c>
      <c r="S11" s="26">
        <v>7</v>
      </c>
      <c r="T11" s="53"/>
    </row>
    <row r="12" spans="1:20" ht="15">
      <c r="A12" s="24">
        <v>8</v>
      </c>
      <c r="B12" s="9" t="s">
        <v>0</v>
      </c>
      <c r="C12" s="9">
        <v>908</v>
      </c>
      <c r="D12" s="25" t="s">
        <v>9</v>
      </c>
      <c r="E12" s="26" t="s">
        <v>2</v>
      </c>
      <c r="F12" s="32">
        <v>14.6</v>
      </c>
      <c r="G12" s="35">
        <v>62.517</v>
      </c>
      <c r="H12" s="41">
        <v>69.5</v>
      </c>
      <c r="I12" s="42">
        <v>13</v>
      </c>
      <c r="J12" s="43">
        <v>0.42</v>
      </c>
      <c r="K12" s="44">
        <v>1.46</v>
      </c>
      <c r="L12" s="24" t="s">
        <v>10</v>
      </c>
      <c r="M12" s="9">
        <v>1</v>
      </c>
      <c r="N12" s="42">
        <v>2.5</v>
      </c>
      <c r="O12" s="50">
        <v>68.3</v>
      </c>
      <c r="P12" s="41">
        <v>3.8</v>
      </c>
      <c r="Q12" s="42">
        <v>77</v>
      </c>
      <c r="R12" s="9">
        <v>1140</v>
      </c>
      <c r="S12" s="26">
        <v>8</v>
      </c>
      <c r="T12" s="53"/>
    </row>
    <row r="13" spans="1:20" ht="15">
      <c r="A13" s="24">
        <v>9</v>
      </c>
      <c r="B13" s="9" t="s">
        <v>0</v>
      </c>
      <c r="C13" s="9">
        <v>909</v>
      </c>
      <c r="D13" s="25" t="s">
        <v>9</v>
      </c>
      <c r="E13" s="26" t="s">
        <v>2</v>
      </c>
      <c r="F13" s="32">
        <v>15.1</v>
      </c>
      <c r="G13" s="35">
        <v>57.074</v>
      </c>
      <c r="H13" s="41">
        <v>70.7</v>
      </c>
      <c r="I13" s="42">
        <v>13.1</v>
      </c>
      <c r="J13" s="43">
        <v>0.41</v>
      </c>
      <c r="K13" s="44">
        <v>1.37</v>
      </c>
      <c r="L13" s="24" t="s">
        <v>10</v>
      </c>
      <c r="M13" s="9">
        <v>1</v>
      </c>
      <c r="N13" s="42">
        <v>3</v>
      </c>
      <c r="O13" s="50">
        <v>67.3</v>
      </c>
      <c r="P13" s="41">
        <v>4.8</v>
      </c>
      <c r="Q13" s="42">
        <v>75</v>
      </c>
      <c r="R13" s="9">
        <v>1120</v>
      </c>
      <c r="S13" s="26">
        <v>7</v>
      </c>
      <c r="T13" s="53"/>
    </row>
    <row r="14" spans="1:20" ht="15">
      <c r="A14" s="24">
        <v>10</v>
      </c>
      <c r="B14" s="9" t="s">
        <v>0</v>
      </c>
      <c r="C14" s="9">
        <v>910</v>
      </c>
      <c r="D14" s="25" t="s">
        <v>9</v>
      </c>
      <c r="E14" s="26" t="s">
        <v>2</v>
      </c>
      <c r="F14" s="32">
        <v>14.3</v>
      </c>
      <c r="G14" s="35">
        <v>63.809</v>
      </c>
      <c r="H14" s="41">
        <v>69.9</v>
      </c>
      <c r="I14" s="42">
        <v>12.7</v>
      </c>
      <c r="J14" s="43">
        <v>0.41</v>
      </c>
      <c r="K14" s="44">
        <v>1.35</v>
      </c>
      <c r="L14" s="24" t="s">
        <v>5</v>
      </c>
      <c r="M14" s="9">
        <v>2</v>
      </c>
      <c r="N14" s="42">
        <v>3.2</v>
      </c>
      <c r="O14" s="50">
        <v>67.6</v>
      </c>
      <c r="P14" s="41">
        <v>4.3</v>
      </c>
      <c r="Q14" s="42">
        <v>75.3</v>
      </c>
      <c r="R14" s="9">
        <v>1095</v>
      </c>
      <c r="S14" s="26">
        <v>7</v>
      </c>
      <c r="T14" s="53"/>
    </row>
    <row r="15" spans="1:20" ht="15">
      <c r="A15" s="24">
        <v>11</v>
      </c>
      <c r="B15" s="9" t="s">
        <v>0</v>
      </c>
      <c r="C15" s="9">
        <v>911</v>
      </c>
      <c r="D15" s="25" t="s">
        <v>9</v>
      </c>
      <c r="E15" s="26" t="s">
        <v>2</v>
      </c>
      <c r="F15" s="32">
        <v>14.7</v>
      </c>
      <c r="G15" s="35">
        <v>67.225</v>
      </c>
      <c r="H15" s="41">
        <v>71.2</v>
      </c>
      <c r="I15" s="42">
        <v>13.2</v>
      </c>
      <c r="J15" s="43">
        <v>0.41</v>
      </c>
      <c r="K15" s="44">
        <v>1.38</v>
      </c>
      <c r="L15" s="24" t="s">
        <v>5</v>
      </c>
      <c r="M15" s="9">
        <v>3</v>
      </c>
      <c r="N15" s="42">
        <v>3.2</v>
      </c>
      <c r="O15" s="50">
        <v>67.3</v>
      </c>
      <c r="P15" s="41">
        <v>6</v>
      </c>
      <c r="Q15" s="42">
        <v>77</v>
      </c>
      <c r="R15" s="9">
        <v>1190</v>
      </c>
      <c r="S15" s="26">
        <v>8</v>
      </c>
      <c r="T15" s="53"/>
    </row>
    <row r="16" spans="1:20" ht="15">
      <c r="A16" s="24">
        <v>12</v>
      </c>
      <c r="B16" s="9" t="s">
        <v>0</v>
      </c>
      <c r="C16" s="9">
        <v>912</v>
      </c>
      <c r="D16" s="25" t="s">
        <v>9</v>
      </c>
      <c r="E16" s="26" t="s">
        <v>2</v>
      </c>
      <c r="F16" s="32">
        <v>13.3</v>
      </c>
      <c r="G16" s="35">
        <v>78.846</v>
      </c>
      <c r="H16" s="41">
        <v>71.9</v>
      </c>
      <c r="I16" s="42">
        <v>12.1</v>
      </c>
      <c r="J16" s="43">
        <v>0.42</v>
      </c>
      <c r="K16" s="44">
        <v>1.39</v>
      </c>
      <c r="L16" s="24" t="s">
        <v>5</v>
      </c>
      <c r="M16" s="9">
        <v>2</v>
      </c>
      <c r="N16" s="42">
        <v>3.3</v>
      </c>
      <c r="O16" s="50">
        <v>67.3</v>
      </c>
      <c r="P16" s="41">
        <v>6</v>
      </c>
      <c r="Q16" s="42">
        <v>75</v>
      </c>
      <c r="R16" s="9">
        <v>1035</v>
      </c>
      <c r="S16" s="26">
        <v>8</v>
      </c>
      <c r="T16" s="53"/>
    </row>
    <row r="17" spans="1:20" ht="15">
      <c r="A17" s="24">
        <v>13</v>
      </c>
      <c r="B17" s="9" t="s">
        <v>0</v>
      </c>
      <c r="C17" s="9">
        <v>913</v>
      </c>
      <c r="D17" s="25" t="s">
        <v>11</v>
      </c>
      <c r="E17" s="26" t="s">
        <v>2</v>
      </c>
      <c r="F17" s="32">
        <v>14.4</v>
      </c>
      <c r="G17" s="35">
        <v>70.619</v>
      </c>
      <c r="H17" s="41">
        <v>70</v>
      </c>
      <c r="I17" s="42">
        <v>12.8</v>
      </c>
      <c r="J17" s="43">
        <v>0.44</v>
      </c>
      <c r="K17" s="44">
        <v>1.47</v>
      </c>
      <c r="L17" s="24" t="s">
        <v>10</v>
      </c>
      <c r="M17" s="9">
        <v>1</v>
      </c>
      <c r="N17" s="42">
        <v>2.7</v>
      </c>
      <c r="O17" s="50">
        <v>65</v>
      </c>
      <c r="P17" s="41">
        <v>2.5</v>
      </c>
      <c r="Q17" s="42">
        <v>72.7</v>
      </c>
      <c r="R17" s="9">
        <v>1105</v>
      </c>
      <c r="S17" s="26">
        <v>7</v>
      </c>
      <c r="T17" s="53"/>
    </row>
    <row r="18" spans="1:20" ht="15">
      <c r="A18" s="24">
        <v>14</v>
      </c>
      <c r="B18" s="9" t="s">
        <v>0</v>
      </c>
      <c r="C18" s="9">
        <v>914</v>
      </c>
      <c r="D18" s="25" t="s">
        <v>11</v>
      </c>
      <c r="E18" s="26" t="s">
        <v>2</v>
      </c>
      <c r="F18" s="32">
        <v>14</v>
      </c>
      <c r="G18" s="35">
        <v>65.257</v>
      </c>
      <c r="H18" s="41">
        <v>68.8</v>
      </c>
      <c r="I18" s="42">
        <v>12.6</v>
      </c>
      <c r="J18" s="43">
        <v>0.42</v>
      </c>
      <c r="K18" s="44">
        <v>1.55</v>
      </c>
      <c r="L18" s="24" t="s">
        <v>10</v>
      </c>
      <c r="M18" s="9">
        <v>3</v>
      </c>
      <c r="N18" s="42">
        <v>2.7</v>
      </c>
      <c r="O18" s="50">
        <v>65.1</v>
      </c>
      <c r="P18" s="41">
        <v>2.7</v>
      </c>
      <c r="Q18" s="42">
        <v>70.8</v>
      </c>
      <c r="R18" s="9">
        <v>1085</v>
      </c>
      <c r="S18" s="26">
        <v>8</v>
      </c>
      <c r="T18" s="53"/>
    </row>
    <row r="19" spans="1:20" ht="15">
      <c r="A19" s="24">
        <v>15</v>
      </c>
      <c r="B19" s="9" t="s">
        <v>0</v>
      </c>
      <c r="C19" s="9">
        <v>915</v>
      </c>
      <c r="D19" s="25" t="s">
        <v>11</v>
      </c>
      <c r="E19" s="26" t="s">
        <v>2</v>
      </c>
      <c r="F19" s="32">
        <v>15.4</v>
      </c>
      <c r="G19" s="35">
        <v>60.634</v>
      </c>
      <c r="H19" s="41">
        <v>70</v>
      </c>
      <c r="I19" s="42">
        <v>13.9</v>
      </c>
      <c r="J19" s="43">
        <v>0.4</v>
      </c>
      <c r="K19" s="44">
        <v>1.42</v>
      </c>
      <c r="L19" s="24" t="s">
        <v>10</v>
      </c>
      <c r="M19" s="9">
        <v>0</v>
      </c>
      <c r="N19" s="42">
        <v>2</v>
      </c>
      <c r="O19" s="50">
        <v>65.1</v>
      </c>
      <c r="P19" s="41">
        <v>2.6</v>
      </c>
      <c r="Q19" s="42">
        <v>72.8</v>
      </c>
      <c r="R19" s="9">
        <v>1180</v>
      </c>
      <c r="S19" s="26">
        <v>6</v>
      </c>
      <c r="T19" s="53"/>
    </row>
    <row r="20" spans="1:20" ht="15">
      <c r="A20" s="24">
        <v>16</v>
      </c>
      <c r="B20" s="9" t="s">
        <v>0</v>
      </c>
      <c r="C20" s="9">
        <v>916</v>
      </c>
      <c r="D20" s="25" t="s">
        <v>11</v>
      </c>
      <c r="E20" s="26" t="s">
        <v>2</v>
      </c>
      <c r="F20" s="32">
        <v>14.6</v>
      </c>
      <c r="G20" s="35">
        <v>70.984</v>
      </c>
      <c r="H20" s="41">
        <v>67.2</v>
      </c>
      <c r="I20" s="42">
        <v>13</v>
      </c>
      <c r="J20" s="43">
        <v>0.43</v>
      </c>
      <c r="K20" s="44">
        <v>1.55</v>
      </c>
      <c r="L20" s="24" t="s">
        <v>5</v>
      </c>
      <c r="M20" s="9">
        <v>3</v>
      </c>
      <c r="N20" s="42">
        <v>2.5</v>
      </c>
      <c r="O20" s="50">
        <v>65.2</v>
      </c>
      <c r="P20" s="41">
        <v>2.7</v>
      </c>
      <c r="Q20" s="42">
        <v>72.9</v>
      </c>
      <c r="R20" s="9">
        <v>1055</v>
      </c>
      <c r="S20" s="26">
        <v>8</v>
      </c>
      <c r="T20" s="53"/>
    </row>
    <row r="21" spans="1:20" ht="15">
      <c r="A21" s="24">
        <v>17</v>
      </c>
      <c r="B21" s="9" t="s">
        <v>0</v>
      </c>
      <c r="C21" s="9">
        <v>917</v>
      </c>
      <c r="D21" s="25" t="s">
        <v>11</v>
      </c>
      <c r="E21" s="26" t="s">
        <v>2</v>
      </c>
      <c r="F21" s="32">
        <v>14.8</v>
      </c>
      <c r="G21" s="35">
        <v>65.179</v>
      </c>
      <c r="H21" s="41">
        <v>68.2</v>
      </c>
      <c r="I21" s="42">
        <v>13.1</v>
      </c>
      <c r="J21" s="43">
        <v>0.43</v>
      </c>
      <c r="K21" s="44">
        <v>1.47</v>
      </c>
      <c r="L21" s="24" t="s">
        <v>5</v>
      </c>
      <c r="M21" s="9">
        <v>5</v>
      </c>
      <c r="N21" s="42">
        <v>3.3</v>
      </c>
      <c r="O21" s="50">
        <v>65.3</v>
      </c>
      <c r="P21" s="41">
        <v>2.7</v>
      </c>
      <c r="Q21" s="42">
        <v>73</v>
      </c>
      <c r="R21" s="9">
        <v>1055</v>
      </c>
      <c r="S21" s="26">
        <v>6</v>
      </c>
      <c r="T21" s="53"/>
    </row>
    <row r="22" spans="1:20" ht="15">
      <c r="A22" s="24">
        <v>18</v>
      </c>
      <c r="B22" s="9" t="s">
        <v>0</v>
      </c>
      <c r="C22" s="9">
        <v>918</v>
      </c>
      <c r="D22" s="25" t="s">
        <v>12</v>
      </c>
      <c r="E22" s="26" t="s">
        <v>2</v>
      </c>
      <c r="F22" s="32">
        <v>14.6</v>
      </c>
      <c r="G22" s="35">
        <v>76.038</v>
      </c>
      <c r="H22" s="41">
        <v>69.9</v>
      </c>
      <c r="I22" s="42">
        <v>13</v>
      </c>
      <c r="J22" s="43">
        <v>0.43</v>
      </c>
      <c r="K22" s="44">
        <v>1.42</v>
      </c>
      <c r="L22" s="24" t="s">
        <v>5</v>
      </c>
      <c r="M22" s="9">
        <v>4</v>
      </c>
      <c r="N22" s="42">
        <v>3.5</v>
      </c>
      <c r="O22" s="50">
        <v>67.1</v>
      </c>
      <c r="P22" s="41">
        <v>4.8</v>
      </c>
      <c r="Q22" s="42">
        <v>76.8</v>
      </c>
      <c r="R22" s="9">
        <v>1200</v>
      </c>
      <c r="S22" s="26">
        <v>8</v>
      </c>
      <c r="T22" s="53"/>
    </row>
    <row r="23" spans="1:20" ht="15">
      <c r="A23" s="24">
        <v>19</v>
      </c>
      <c r="B23" s="9" t="s">
        <v>0</v>
      </c>
      <c r="C23" s="9">
        <v>919</v>
      </c>
      <c r="D23" s="25" t="s">
        <v>12</v>
      </c>
      <c r="E23" s="26" t="s">
        <v>2</v>
      </c>
      <c r="F23" s="32">
        <v>14.2</v>
      </c>
      <c r="G23" s="35">
        <v>68.16</v>
      </c>
      <c r="H23" s="41">
        <v>68.6</v>
      </c>
      <c r="I23" s="42">
        <v>12.7</v>
      </c>
      <c r="J23" s="43">
        <v>0.46</v>
      </c>
      <c r="K23" s="44">
        <v>1.43</v>
      </c>
      <c r="L23" s="24" t="s">
        <v>5</v>
      </c>
      <c r="M23" s="9">
        <v>3</v>
      </c>
      <c r="N23" s="42">
        <v>3.3</v>
      </c>
      <c r="O23" s="50">
        <v>68</v>
      </c>
      <c r="P23" s="41">
        <v>4.8</v>
      </c>
      <c r="Q23" s="42">
        <v>77.7</v>
      </c>
      <c r="R23" s="9">
        <v>1175</v>
      </c>
      <c r="S23" s="26">
        <v>8</v>
      </c>
      <c r="T23" s="53"/>
    </row>
    <row r="24" spans="1:20" ht="15">
      <c r="A24" s="24">
        <v>20</v>
      </c>
      <c r="B24" s="9" t="s">
        <v>0</v>
      </c>
      <c r="C24" s="9">
        <v>920</v>
      </c>
      <c r="D24" s="25" t="s">
        <v>12</v>
      </c>
      <c r="E24" s="26" t="s">
        <v>2</v>
      </c>
      <c r="F24" s="32">
        <v>14.8</v>
      </c>
      <c r="G24" s="35">
        <v>73.792</v>
      </c>
      <c r="H24" s="41">
        <v>66.7</v>
      </c>
      <c r="I24" s="42">
        <v>13.1</v>
      </c>
      <c r="J24" s="43">
        <v>0.47</v>
      </c>
      <c r="K24" s="44">
        <v>1.34</v>
      </c>
      <c r="L24" s="24" t="s">
        <v>5</v>
      </c>
      <c r="M24" s="9">
        <v>4</v>
      </c>
      <c r="N24" s="42">
        <v>2.8</v>
      </c>
      <c r="O24" s="50">
        <v>67.2</v>
      </c>
      <c r="P24" s="41">
        <v>3.6</v>
      </c>
      <c r="Q24" s="42">
        <v>76.9</v>
      </c>
      <c r="R24" s="9">
        <v>1170</v>
      </c>
      <c r="S24" s="26">
        <v>8</v>
      </c>
      <c r="T24" s="53"/>
    </row>
    <row r="25" spans="1:20" ht="15">
      <c r="A25" s="24">
        <v>21</v>
      </c>
      <c r="B25" s="9" t="s">
        <v>0</v>
      </c>
      <c r="C25" s="9">
        <v>921</v>
      </c>
      <c r="D25" s="25" t="s">
        <v>13</v>
      </c>
      <c r="E25" s="26" t="s">
        <v>2</v>
      </c>
      <c r="F25" s="32">
        <v>14.1</v>
      </c>
      <c r="G25" s="35">
        <v>70.118</v>
      </c>
      <c r="H25" s="41">
        <v>69.7</v>
      </c>
      <c r="I25" s="42">
        <v>12.8</v>
      </c>
      <c r="J25" s="43">
        <v>0.43</v>
      </c>
      <c r="K25" s="44">
        <v>1.33</v>
      </c>
      <c r="L25" s="24" t="s">
        <v>5</v>
      </c>
      <c r="M25" s="9">
        <v>4</v>
      </c>
      <c r="N25" s="42">
        <v>3.3</v>
      </c>
      <c r="O25" s="50">
        <v>67.1</v>
      </c>
      <c r="P25" s="41">
        <v>4</v>
      </c>
      <c r="Q25" s="42">
        <v>76.8</v>
      </c>
      <c r="R25" s="9">
        <v>1120</v>
      </c>
      <c r="S25" s="26">
        <v>7</v>
      </c>
      <c r="T25" s="53"/>
    </row>
    <row r="26" spans="1:20" ht="15">
      <c r="A26" s="24">
        <v>22</v>
      </c>
      <c r="B26" s="9" t="s">
        <v>0</v>
      </c>
      <c r="C26" s="9">
        <v>922</v>
      </c>
      <c r="D26" s="25" t="s">
        <v>14</v>
      </c>
      <c r="E26" s="26" t="s">
        <v>2</v>
      </c>
      <c r="F26" s="32">
        <v>14.3</v>
      </c>
      <c r="G26" s="35">
        <v>71.478</v>
      </c>
      <c r="H26" s="41">
        <v>68.8</v>
      </c>
      <c r="I26" s="42">
        <v>12.6</v>
      </c>
      <c r="J26" s="43">
        <v>0.44</v>
      </c>
      <c r="K26" s="44">
        <v>1.42</v>
      </c>
      <c r="L26" s="24" t="s">
        <v>5</v>
      </c>
      <c r="M26" s="9">
        <v>2</v>
      </c>
      <c r="N26" s="42">
        <v>2.2</v>
      </c>
      <c r="O26" s="50">
        <v>64.5</v>
      </c>
      <c r="P26" s="41">
        <v>2.3</v>
      </c>
      <c r="Q26" s="42">
        <v>73.2</v>
      </c>
      <c r="R26" s="9">
        <v>1030</v>
      </c>
      <c r="S26" s="26">
        <v>7</v>
      </c>
      <c r="T26" s="53"/>
    </row>
    <row r="27" spans="1:20" ht="15">
      <c r="A27" s="24">
        <v>23</v>
      </c>
      <c r="B27" s="9" t="s">
        <v>0</v>
      </c>
      <c r="C27" s="9">
        <v>923</v>
      </c>
      <c r="D27" s="25" t="s">
        <v>15</v>
      </c>
      <c r="E27" s="26" t="s">
        <v>2</v>
      </c>
      <c r="F27" s="32">
        <v>14.4</v>
      </c>
      <c r="G27" s="35">
        <v>73.689</v>
      </c>
      <c r="H27" s="41">
        <v>70.4</v>
      </c>
      <c r="I27" s="42">
        <v>12.9</v>
      </c>
      <c r="J27" s="43">
        <v>0.43</v>
      </c>
      <c r="K27" s="44">
        <v>1.4</v>
      </c>
      <c r="L27" s="24" t="s">
        <v>5</v>
      </c>
      <c r="M27" s="9">
        <v>4</v>
      </c>
      <c r="N27" s="42">
        <v>2.8</v>
      </c>
      <c r="O27" s="50">
        <v>65.1</v>
      </c>
      <c r="P27" s="41">
        <v>3.1</v>
      </c>
      <c r="Q27" s="42">
        <v>74.8</v>
      </c>
      <c r="R27" s="9">
        <v>1170</v>
      </c>
      <c r="S27" s="26">
        <v>7</v>
      </c>
      <c r="T27" s="53"/>
    </row>
    <row r="28" spans="1:20" ht="15">
      <c r="A28" s="24">
        <v>24</v>
      </c>
      <c r="B28" s="9" t="s">
        <v>0</v>
      </c>
      <c r="C28" s="9">
        <v>924</v>
      </c>
      <c r="D28" s="25" t="s">
        <v>15</v>
      </c>
      <c r="E28" s="26" t="s">
        <v>2</v>
      </c>
      <c r="F28" s="32">
        <v>14.7</v>
      </c>
      <c r="G28" s="35">
        <v>69.581</v>
      </c>
      <c r="H28" s="41">
        <v>70.1</v>
      </c>
      <c r="I28" s="42">
        <v>13.3</v>
      </c>
      <c r="J28" s="43">
        <v>0.43</v>
      </c>
      <c r="K28" s="44">
        <v>1.47</v>
      </c>
      <c r="L28" s="24" t="s">
        <v>5</v>
      </c>
      <c r="M28" s="9">
        <v>4</v>
      </c>
      <c r="N28" s="42">
        <v>3.2</v>
      </c>
      <c r="O28" s="50">
        <v>67.4</v>
      </c>
      <c r="P28" s="41">
        <v>3.9</v>
      </c>
      <c r="Q28" s="42">
        <v>77.6</v>
      </c>
      <c r="R28" s="9">
        <v>1200</v>
      </c>
      <c r="S28" s="26">
        <v>8</v>
      </c>
      <c r="T28" s="53"/>
    </row>
    <row r="29" spans="1:20" ht="15">
      <c r="A29" s="24">
        <v>25</v>
      </c>
      <c r="B29" s="9" t="s">
        <v>0</v>
      </c>
      <c r="C29" s="9">
        <v>925</v>
      </c>
      <c r="D29" s="25" t="s">
        <v>15</v>
      </c>
      <c r="E29" s="26" t="s">
        <v>2</v>
      </c>
      <c r="F29" s="32">
        <v>14.5</v>
      </c>
      <c r="G29" s="35">
        <v>74.266</v>
      </c>
      <c r="H29" s="41">
        <v>68.6</v>
      </c>
      <c r="I29" s="42">
        <v>13</v>
      </c>
      <c r="J29" s="43">
        <v>0.44</v>
      </c>
      <c r="K29" s="44">
        <v>1.43</v>
      </c>
      <c r="L29" s="24" t="s">
        <v>5</v>
      </c>
      <c r="M29" s="9">
        <v>5</v>
      </c>
      <c r="N29" s="42">
        <v>3.3</v>
      </c>
      <c r="O29" s="50">
        <v>67.5</v>
      </c>
      <c r="P29" s="41">
        <v>4.1</v>
      </c>
      <c r="Q29" s="42">
        <v>77.2</v>
      </c>
      <c r="R29" s="9">
        <v>1235</v>
      </c>
      <c r="S29" s="26">
        <v>8</v>
      </c>
      <c r="T29" s="53"/>
    </row>
    <row r="30" spans="1:20" ht="15">
      <c r="A30" s="24">
        <v>26</v>
      </c>
      <c r="B30" s="9" t="s">
        <v>0</v>
      </c>
      <c r="C30" s="9">
        <v>926</v>
      </c>
      <c r="D30" s="25" t="s">
        <v>15</v>
      </c>
      <c r="E30" s="26" t="s">
        <v>2</v>
      </c>
      <c r="F30" s="32">
        <v>14.3</v>
      </c>
      <c r="G30" s="35">
        <v>67.569</v>
      </c>
      <c r="H30" s="41">
        <v>67.5</v>
      </c>
      <c r="I30" s="42">
        <v>12.8</v>
      </c>
      <c r="J30" s="43">
        <v>0.42</v>
      </c>
      <c r="K30" s="44">
        <v>1.45</v>
      </c>
      <c r="L30" s="24" t="s">
        <v>5</v>
      </c>
      <c r="M30" s="9">
        <v>5</v>
      </c>
      <c r="N30" s="42">
        <v>3.2</v>
      </c>
      <c r="O30" s="50">
        <v>70.1</v>
      </c>
      <c r="P30" s="41">
        <v>4.8</v>
      </c>
      <c r="Q30" s="42">
        <v>79.8</v>
      </c>
      <c r="R30" s="9">
        <v>1090</v>
      </c>
      <c r="S30" s="26">
        <v>8</v>
      </c>
      <c r="T30" s="53"/>
    </row>
    <row r="31" spans="1:20" ht="15">
      <c r="A31" s="24">
        <v>27</v>
      </c>
      <c r="B31" s="9" t="s">
        <v>0</v>
      </c>
      <c r="C31" s="9">
        <v>927</v>
      </c>
      <c r="D31" s="25" t="s">
        <v>15</v>
      </c>
      <c r="E31" s="26" t="s">
        <v>2</v>
      </c>
      <c r="F31" s="32">
        <v>13.2</v>
      </c>
      <c r="G31" s="35">
        <v>68.647</v>
      </c>
      <c r="H31" s="41">
        <v>69.2</v>
      </c>
      <c r="I31" s="42">
        <v>11.8</v>
      </c>
      <c r="J31" s="43">
        <v>0.43</v>
      </c>
      <c r="K31" s="44">
        <v>1.34</v>
      </c>
      <c r="L31" s="24" t="s">
        <v>5</v>
      </c>
      <c r="M31" s="9">
        <v>3</v>
      </c>
      <c r="N31" s="42">
        <v>2.4</v>
      </c>
      <c r="O31" s="50">
        <v>64.3</v>
      </c>
      <c r="P31" s="41">
        <v>2.2</v>
      </c>
      <c r="Q31" s="42">
        <v>73</v>
      </c>
      <c r="R31" s="9">
        <v>1000</v>
      </c>
      <c r="S31" s="26">
        <v>7</v>
      </c>
      <c r="T31" s="53"/>
    </row>
    <row r="32" spans="1:20" ht="15">
      <c r="A32" s="24">
        <v>28</v>
      </c>
      <c r="B32" s="9" t="s">
        <v>0</v>
      </c>
      <c r="C32" s="9">
        <v>928</v>
      </c>
      <c r="D32" s="25" t="s">
        <v>16</v>
      </c>
      <c r="E32" s="26" t="s">
        <v>2</v>
      </c>
      <c r="F32" s="32">
        <v>14.5</v>
      </c>
      <c r="G32" s="35">
        <v>61.761</v>
      </c>
      <c r="H32" s="41">
        <v>70.8</v>
      </c>
      <c r="I32" s="42">
        <v>12.7</v>
      </c>
      <c r="J32" s="43">
        <v>0.42</v>
      </c>
      <c r="K32" s="44">
        <v>1.41</v>
      </c>
      <c r="L32" s="24" t="s">
        <v>10</v>
      </c>
      <c r="M32" s="9">
        <v>3</v>
      </c>
      <c r="N32" s="42">
        <v>3.6</v>
      </c>
      <c r="O32" s="50">
        <v>69.2</v>
      </c>
      <c r="P32" s="41">
        <v>5.3</v>
      </c>
      <c r="Q32" s="42">
        <v>77.9</v>
      </c>
      <c r="R32" s="9">
        <v>1075</v>
      </c>
      <c r="S32" s="26">
        <v>8</v>
      </c>
      <c r="T32" s="53"/>
    </row>
    <row r="33" spans="1:20" ht="15">
      <c r="A33" s="24">
        <v>29</v>
      </c>
      <c r="B33" s="9" t="s">
        <v>0</v>
      </c>
      <c r="C33" s="9">
        <v>929</v>
      </c>
      <c r="D33" s="25" t="s">
        <v>16</v>
      </c>
      <c r="E33" s="26" t="s">
        <v>2</v>
      </c>
      <c r="F33" s="32">
        <v>15.1</v>
      </c>
      <c r="G33" s="35">
        <v>55.647</v>
      </c>
      <c r="H33" s="41">
        <v>70.1</v>
      </c>
      <c r="I33" s="42">
        <v>13.8</v>
      </c>
      <c r="J33" s="43">
        <v>0.42</v>
      </c>
      <c r="K33" s="44">
        <v>1.44</v>
      </c>
      <c r="L33" s="24" t="s">
        <v>5</v>
      </c>
      <c r="M33" s="9">
        <v>4</v>
      </c>
      <c r="N33" s="42">
        <v>2.9</v>
      </c>
      <c r="O33" s="50">
        <v>69</v>
      </c>
      <c r="P33" s="41">
        <v>5.6</v>
      </c>
      <c r="Q33" s="42">
        <v>77.7</v>
      </c>
      <c r="R33" s="9">
        <v>1140</v>
      </c>
      <c r="S33" s="26">
        <v>7</v>
      </c>
      <c r="T33" s="53"/>
    </row>
    <row r="34" spans="1:20" ht="15">
      <c r="A34" s="24">
        <v>30</v>
      </c>
      <c r="B34" s="9" t="s">
        <v>0</v>
      </c>
      <c r="C34" s="9">
        <v>930</v>
      </c>
      <c r="D34" s="25" t="s">
        <v>16</v>
      </c>
      <c r="E34" s="26" t="s">
        <v>2</v>
      </c>
      <c r="F34" s="32">
        <v>14</v>
      </c>
      <c r="G34" s="35">
        <v>64.344</v>
      </c>
      <c r="H34" s="41">
        <v>69.5</v>
      </c>
      <c r="I34" s="42">
        <v>12.6</v>
      </c>
      <c r="J34" s="43">
        <v>0.41</v>
      </c>
      <c r="K34" s="44">
        <v>1.47</v>
      </c>
      <c r="L34" s="24" t="s">
        <v>10</v>
      </c>
      <c r="M34" s="9">
        <v>3</v>
      </c>
      <c r="N34" s="42">
        <v>3</v>
      </c>
      <c r="O34" s="50">
        <v>67.1</v>
      </c>
      <c r="P34" s="41">
        <v>4.2</v>
      </c>
      <c r="Q34" s="42">
        <v>75.8</v>
      </c>
      <c r="R34" s="9">
        <v>1090</v>
      </c>
      <c r="S34" s="26">
        <v>8</v>
      </c>
      <c r="T34" s="53"/>
    </row>
    <row r="35" spans="1:20" ht="15">
      <c r="A35" s="24">
        <v>31</v>
      </c>
      <c r="B35" s="9" t="s">
        <v>0</v>
      </c>
      <c r="C35" s="9">
        <v>931</v>
      </c>
      <c r="D35" s="25" t="s">
        <v>16</v>
      </c>
      <c r="E35" s="26" t="s">
        <v>2</v>
      </c>
      <c r="F35" s="32">
        <v>14</v>
      </c>
      <c r="G35" s="35">
        <v>68.62</v>
      </c>
      <c r="H35" s="41">
        <v>69.4</v>
      </c>
      <c r="I35" s="42">
        <v>12.8</v>
      </c>
      <c r="J35" s="43">
        <v>0.44</v>
      </c>
      <c r="K35" s="44">
        <v>1.44</v>
      </c>
      <c r="L35" s="24" t="s">
        <v>5</v>
      </c>
      <c r="M35" s="9">
        <v>5</v>
      </c>
      <c r="N35" s="42">
        <v>2.6</v>
      </c>
      <c r="O35" s="50">
        <v>67.9</v>
      </c>
      <c r="P35" s="41">
        <v>4.5</v>
      </c>
      <c r="Q35" s="42">
        <v>77.6</v>
      </c>
      <c r="R35" s="9">
        <v>1160</v>
      </c>
      <c r="S35" s="26">
        <v>8</v>
      </c>
      <c r="T35" s="53"/>
    </row>
    <row r="36" spans="1:20" ht="15">
      <c r="A36" s="24">
        <v>32</v>
      </c>
      <c r="B36" s="9" t="s">
        <v>0</v>
      </c>
      <c r="C36" s="9">
        <v>932</v>
      </c>
      <c r="D36" s="25" t="s">
        <v>16</v>
      </c>
      <c r="E36" s="26" t="s">
        <v>2</v>
      </c>
      <c r="F36" s="32">
        <v>13.9</v>
      </c>
      <c r="G36" s="35">
        <v>68.76</v>
      </c>
      <c r="H36" s="41">
        <v>69.4</v>
      </c>
      <c r="I36" s="42">
        <v>12.6</v>
      </c>
      <c r="J36" s="43">
        <v>0.44</v>
      </c>
      <c r="K36" s="44">
        <v>1.45</v>
      </c>
      <c r="L36" s="24" t="s">
        <v>5</v>
      </c>
      <c r="M36" s="9">
        <v>4</v>
      </c>
      <c r="N36" s="42">
        <v>3</v>
      </c>
      <c r="O36" s="50">
        <v>68</v>
      </c>
      <c r="P36" s="41">
        <v>4.6</v>
      </c>
      <c r="Q36" s="42">
        <v>77.7</v>
      </c>
      <c r="R36" s="9">
        <v>1105</v>
      </c>
      <c r="S36" s="26">
        <v>8</v>
      </c>
      <c r="T36" s="53"/>
    </row>
    <row r="37" spans="1:20" ht="15">
      <c r="A37" s="24">
        <v>33</v>
      </c>
      <c r="B37" s="9" t="s">
        <v>0</v>
      </c>
      <c r="C37" s="9">
        <v>933</v>
      </c>
      <c r="D37" s="25" t="s">
        <v>16</v>
      </c>
      <c r="E37" s="26" t="s">
        <v>2</v>
      </c>
      <c r="F37" s="32">
        <v>15</v>
      </c>
      <c r="G37" s="35">
        <v>66.693</v>
      </c>
      <c r="H37" s="41">
        <v>70</v>
      </c>
      <c r="I37" s="42">
        <v>13.3</v>
      </c>
      <c r="J37" s="43">
        <v>0.44</v>
      </c>
      <c r="K37" s="44">
        <v>1.5</v>
      </c>
      <c r="L37" s="24" t="s">
        <v>5</v>
      </c>
      <c r="M37" s="9">
        <v>1</v>
      </c>
      <c r="N37" s="42">
        <v>3.1</v>
      </c>
      <c r="O37" s="50">
        <v>68.1</v>
      </c>
      <c r="P37" s="41">
        <v>2.7</v>
      </c>
      <c r="Q37" s="42">
        <v>75.8</v>
      </c>
      <c r="R37" s="9">
        <v>1155</v>
      </c>
      <c r="S37" s="26">
        <v>7</v>
      </c>
      <c r="T37" s="53"/>
    </row>
    <row r="38" spans="1:20" ht="15">
      <c r="A38" s="24">
        <v>34</v>
      </c>
      <c r="B38" s="9" t="s">
        <v>0</v>
      </c>
      <c r="C38" s="9">
        <v>934</v>
      </c>
      <c r="D38" s="25" t="s">
        <v>16</v>
      </c>
      <c r="E38" s="26" t="s">
        <v>2</v>
      </c>
      <c r="F38" s="32">
        <v>14.4</v>
      </c>
      <c r="G38" s="35">
        <v>60.993</v>
      </c>
      <c r="H38" s="41">
        <v>69.2</v>
      </c>
      <c r="I38" s="42">
        <v>12.9</v>
      </c>
      <c r="J38" s="43">
        <v>0.41</v>
      </c>
      <c r="K38" s="44">
        <v>1.44</v>
      </c>
      <c r="L38" s="24" t="s">
        <v>5</v>
      </c>
      <c r="M38" s="9">
        <v>4</v>
      </c>
      <c r="N38" s="42">
        <v>4.1</v>
      </c>
      <c r="O38" s="50">
        <v>67.7</v>
      </c>
      <c r="P38" s="41">
        <v>5.5</v>
      </c>
      <c r="Q38" s="42">
        <v>77.9</v>
      </c>
      <c r="R38" s="9">
        <v>1180</v>
      </c>
      <c r="S38" s="26">
        <v>8</v>
      </c>
      <c r="T38" s="53"/>
    </row>
    <row r="39" spans="1:20" ht="15">
      <c r="A39" s="24">
        <v>35</v>
      </c>
      <c r="B39" s="9" t="s">
        <v>0</v>
      </c>
      <c r="C39" s="9">
        <v>935</v>
      </c>
      <c r="D39" s="25" t="s">
        <v>16</v>
      </c>
      <c r="E39" s="26" t="s">
        <v>2</v>
      </c>
      <c r="F39" s="32">
        <v>13.8</v>
      </c>
      <c r="G39" s="35">
        <v>71.243</v>
      </c>
      <c r="H39" s="41">
        <v>70.3</v>
      </c>
      <c r="I39" s="42">
        <v>12.4</v>
      </c>
      <c r="J39" s="43">
        <v>0.43</v>
      </c>
      <c r="K39" s="44">
        <v>1.44</v>
      </c>
      <c r="L39" s="24" t="s">
        <v>10</v>
      </c>
      <c r="M39" s="9">
        <v>4</v>
      </c>
      <c r="N39" s="42">
        <v>4.2</v>
      </c>
      <c r="O39" s="50">
        <v>68.8</v>
      </c>
      <c r="P39" s="41">
        <v>6.6</v>
      </c>
      <c r="Q39" s="42">
        <v>79</v>
      </c>
      <c r="R39" s="9">
        <v>1145</v>
      </c>
      <c r="S39" s="26">
        <v>8</v>
      </c>
      <c r="T39" s="53"/>
    </row>
    <row r="40" spans="1:20" ht="15">
      <c r="A40" s="24">
        <v>36</v>
      </c>
      <c r="B40" s="9" t="s">
        <v>0</v>
      </c>
      <c r="C40" s="9">
        <v>936</v>
      </c>
      <c r="D40" s="25" t="s">
        <v>16</v>
      </c>
      <c r="E40" s="26" t="s">
        <v>2</v>
      </c>
      <c r="F40" s="32">
        <v>14.5</v>
      </c>
      <c r="G40" s="35">
        <v>66.871</v>
      </c>
      <c r="H40" s="41">
        <v>67.9</v>
      </c>
      <c r="I40" s="42">
        <v>13.1</v>
      </c>
      <c r="J40" s="43">
        <v>0.43</v>
      </c>
      <c r="K40" s="44">
        <v>1.46</v>
      </c>
      <c r="L40" s="24" t="s">
        <v>5</v>
      </c>
      <c r="M40" s="9">
        <v>4</v>
      </c>
      <c r="N40" s="42">
        <v>4.2</v>
      </c>
      <c r="O40" s="50">
        <v>68.1</v>
      </c>
      <c r="P40" s="41">
        <v>5.6</v>
      </c>
      <c r="Q40" s="42">
        <v>77.8</v>
      </c>
      <c r="R40" s="9">
        <v>1120</v>
      </c>
      <c r="S40" s="26">
        <v>8</v>
      </c>
      <c r="T40" s="53"/>
    </row>
    <row r="41" spans="1:20" ht="15">
      <c r="A41" s="24">
        <v>37</v>
      </c>
      <c r="B41" s="9" t="s">
        <v>0</v>
      </c>
      <c r="C41" s="9">
        <v>937</v>
      </c>
      <c r="D41" s="25" t="s">
        <v>16</v>
      </c>
      <c r="E41" s="26" t="s">
        <v>2</v>
      </c>
      <c r="F41" s="32">
        <v>13.9</v>
      </c>
      <c r="G41" s="35">
        <v>73.872</v>
      </c>
      <c r="H41" s="41">
        <v>69</v>
      </c>
      <c r="I41" s="42">
        <v>12.7</v>
      </c>
      <c r="J41" s="43">
        <v>0.43</v>
      </c>
      <c r="K41" s="44">
        <v>1.44</v>
      </c>
      <c r="L41" s="24" t="s">
        <v>5</v>
      </c>
      <c r="M41" s="9">
        <v>4</v>
      </c>
      <c r="N41" s="42">
        <v>3.7</v>
      </c>
      <c r="O41" s="50">
        <v>68.7</v>
      </c>
      <c r="P41" s="41">
        <v>6.6</v>
      </c>
      <c r="Q41" s="42">
        <v>78.9</v>
      </c>
      <c r="R41" s="9">
        <v>1125</v>
      </c>
      <c r="S41" s="26">
        <v>6</v>
      </c>
      <c r="T41" s="53"/>
    </row>
    <row r="42" spans="1:20" ht="15">
      <c r="A42" s="24">
        <v>38</v>
      </c>
      <c r="B42" s="9" t="s">
        <v>0</v>
      </c>
      <c r="C42" s="9">
        <v>938</v>
      </c>
      <c r="D42" s="25" t="s">
        <v>17</v>
      </c>
      <c r="E42" s="26" t="s">
        <v>2</v>
      </c>
      <c r="F42" s="32">
        <v>14.3</v>
      </c>
      <c r="G42" s="35">
        <v>69.743</v>
      </c>
      <c r="H42" s="41">
        <v>68.5</v>
      </c>
      <c r="I42" s="42">
        <v>12.8</v>
      </c>
      <c r="J42" s="43">
        <v>0.43</v>
      </c>
      <c r="K42" s="44">
        <v>1.35</v>
      </c>
      <c r="L42" s="24" t="s">
        <v>10</v>
      </c>
      <c r="M42" s="9">
        <v>4</v>
      </c>
      <c r="N42" s="42">
        <v>3.6</v>
      </c>
      <c r="O42" s="50">
        <v>70.1</v>
      </c>
      <c r="P42" s="41">
        <v>5.1</v>
      </c>
      <c r="Q42" s="42">
        <v>79.8</v>
      </c>
      <c r="R42" s="9">
        <v>1210</v>
      </c>
      <c r="S42" s="26">
        <v>5</v>
      </c>
      <c r="T42" s="53"/>
    </row>
    <row r="43" spans="1:20" ht="15">
      <c r="A43" s="24">
        <v>39</v>
      </c>
      <c r="B43" s="9" t="s">
        <v>0</v>
      </c>
      <c r="C43" s="9">
        <v>939</v>
      </c>
      <c r="D43" s="25" t="s">
        <v>18</v>
      </c>
      <c r="E43" s="26" t="s">
        <v>2</v>
      </c>
      <c r="F43" s="32">
        <v>14.4</v>
      </c>
      <c r="G43" s="35">
        <v>70.686</v>
      </c>
      <c r="H43" s="41">
        <v>69.6</v>
      </c>
      <c r="I43" s="42">
        <v>13.1</v>
      </c>
      <c r="J43" s="43">
        <v>0.41</v>
      </c>
      <c r="K43" s="44">
        <v>1.48</v>
      </c>
      <c r="L43" s="24" t="s">
        <v>5</v>
      </c>
      <c r="M43" s="9">
        <v>4</v>
      </c>
      <c r="N43" s="42">
        <v>3.8</v>
      </c>
      <c r="O43" s="50">
        <v>68.2</v>
      </c>
      <c r="P43" s="41">
        <v>4.6</v>
      </c>
      <c r="Q43" s="42">
        <v>77.9</v>
      </c>
      <c r="R43" s="9">
        <v>1230</v>
      </c>
      <c r="S43" s="26">
        <v>8</v>
      </c>
      <c r="T43" s="53"/>
    </row>
    <row r="44" spans="1:20" ht="15">
      <c r="A44" s="24">
        <v>40</v>
      </c>
      <c r="B44" s="9" t="s">
        <v>0</v>
      </c>
      <c r="C44" s="9">
        <v>940</v>
      </c>
      <c r="D44" s="25" t="s">
        <v>19</v>
      </c>
      <c r="E44" s="26" t="s">
        <v>2</v>
      </c>
      <c r="F44" s="32">
        <v>13.6</v>
      </c>
      <c r="G44" s="35">
        <v>73.838</v>
      </c>
      <c r="H44" s="41">
        <v>71.6</v>
      </c>
      <c r="I44" s="42">
        <v>12.2</v>
      </c>
      <c r="J44" s="43">
        <v>0.43</v>
      </c>
      <c r="K44" s="44">
        <v>1.43</v>
      </c>
      <c r="L44" s="24" t="s">
        <v>5</v>
      </c>
      <c r="M44" s="9">
        <v>2</v>
      </c>
      <c r="N44" s="42">
        <v>3.4</v>
      </c>
      <c r="O44" s="50">
        <v>67</v>
      </c>
      <c r="P44" s="41">
        <v>4.2</v>
      </c>
      <c r="Q44" s="42">
        <v>74.7</v>
      </c>
      <c r="R44" s="9">
        <v>1145</v>
      </c>
      <c r="S44" s="26">
        <v>8</v>
      </c>
      <c r="T44" s="53"/>
    </row>
    <row r="45" spans="1:20" ht="15">
      <c r="A45" s="24">
        <v>41</v>
      </c>
      <c r="B45" s="9" t="s">
        <v>0</v>
      </c>
      <c r="C45" s="9">
        <v>941</v>
      </c>
      <c r="D45" s="25" t="s">
        <v>20</v>
      </c>
      <c r="E45" s="26" t="s">
        <v>2</v>
      </c>
      <c r="F45" s="32">
        <v>13.3</v>
      </c>
      <c r="G45" s="35">
        <v>87.06</v>
      </c>
      <c r="H45" s="41">
        <v>71.5</v>
      </c>
      <c r="I45" s="42">
        <v>12.1</v>
      </c>
      <c r="J45" s="43">
        <v>0.46</v>
      </c>
      <c r="K45" s="44">
        <v>1.31</v>
      </c>
      <c r="L45" s="24" t="s">
        <v>5</v>
      </c>
      <c r="M45" s="9">
        <v>3</v>
      </c>
      <c r="N45" s="42">
        <v>5</v>
      </c>
      <c r="O45" s="50">
        <v>70.8</v>
      </c>
      <c r="P45" s="41">
        <v>9.1</v>
      </c>
      <c r="Q45" s="42">
        <v>80.5</v>
      </c>
      <c r="R45" s="9">
        <v>1010</v>
      </c>
      <c r="S45" s="26">
        <v>9</v>
      </c>
      <c r="T45" s="53"/>
    </row>
    <row r="46" spans="1:20" ht="15">
      <c r="A46" s="24">
        <v>42</v>
      </c>
      <c r="B46" s="9" t="s">
        <v>0</v>
      </c>
      <c r="C46" s="9">
        <v>942</v>
      </c>
      <c r="D46" s="25" t="s">
        <v>21</v>
      </c>
      <c r="E46" s="26" t="s">
        <v>2</v>
      </c>
      <c r="F46" s="32">
        <v>14.5</v>
      </c>
      <c r="G46" s="35">
        <v>66.966</v>
      </c>
      <c r="H46" s="41">
        <v>67.4</v>
      </c>
      <c r="I46" s="42">
        <v>12.9</v>
      </c>
      <c r="J46" s="43">
        <v>0.45</v>
      </c>
      <c r="K46" s="44">
        <v>1.55</v>
      </c>
      <c r="L46" s="24" t="s">
        <v>5</v>
      </c>
      <c r="M46" s="9">
        <v>1</v>
      </c>
      <c r="N46" s="42">
        <v>3.5</v>
      </c>
      <c r="O46" s="50">
        <v>67.9</v>
      </c>
      <c r="P46" s="41">
        <v>4.6</v>
      </c>
      <c r="Q46" s="42">
        <v>77.6</v>
      </c>
      <c r="R46" s="9">
        <v>1110</v>
      </c>
      <c r="S46" s="26">
        <v>8</v>
      </c>
      <c r="T46" s="53"/>
    </row>
    <row r="47" spans="1:20" ht="15">
      <c r="A47" s="24">
        <v>43</v>
      </c>
      <c r="B47" s="9" t="s">
        <v>0</v>
      </c>
      <c r="C47" s="9">
        <v>943</v>
      </c>
      <c r="D47" s="25" t="s">
        <v>21</v>
      </c>
      <c r="E47" s="26" t="s">
        <v>2</v>
      </c>
      <c r="F47" s="32">
        <v>13.2</v>
      </c>
      <c r="G47" s="35">
        <v>68.915</v>
      </c>
      <c r="H47" s="41">
        <v>71.3</v>
      </c>
      <c r="I47" s="42">
        <v>11.9</v>
      </c>
      <c r="J47" s="43">
        <v>0.46</v>
      </c>
      <c r="K47" s="44">
        <v>1.43</v>
      </c>
      <c r="L47" s="24" t="s">
        <v>5</v>
      </c>
      <c r="M47" s="9">
        <v>2</v>
      </c>
      <c r="N47" s="42">
        <v>3.4</v>
      </c>
      <c r="O47" s="50">
        <v>67</v>
      </c>
      <c r="P47" s="41">
        <v>4.7</v>
      </c>
      <c r="Q47" s="42">
        <v>75.7</v>
      </c>
      <c r="R47" s="9">
        <v>1060</v>
      </c>
      <c r="S47" s="26">
        <v>8</v>
      </c>
      <c r="T47" s="53"/>
    </row>
    <row r="48" spans="1:20" ht="15">
      <c r="A48" s="24">
        <v>44</v>
      </c>
      <c r="B48" s="9" t="s">
        <v>0</v>
      </c>
      <c r="C48" s="9">
        <v>944</v>
      </c>
      <c r="D48" s="25" t="s">
        <v>21</v>
      </c>
      <c r="E48" s="26" t="s">
        <v>2</v>
      </c>
      <c r="F48" s="32">
        <v>14.1</v>
      </c>
      <c r="G48" s="35">
        <v>76.458</v>
      </c>
      <c r="H48" s="41">
        <v>69.6</v>
      </c>
      <c r="I48" s="42">
        <v>12.5</v>
      </c>
      <c r="J48" s="43">
        <v>0.43</v>
      </c>
      <c r="K48" s="44">
        <v>1.35</v>
      </c>
      <c r="L48" s="24" t="s">
        <v>10</v>
      </c>
      <c r="M48" s="9">
        <v>2</v>
      </c>
      <c r="N48" s="42">
        <v>3.2</v>
      </c>
      <c r="O48" s="50">
        <v>67.1</v>
      </c>
      <c r="P48" s="41">
        <v>3.8</v>
      </c>
      <c r="Q48" s="42">
        <v>74.8</v>
      </c>
      <c r="R48" s="9">
        <v>1075</v>
      </c>
      <c r="S48" s="26">
        <v>8</v>
      </c>
      <c r="T48" s="53"/>
    </row>
    <row r="49" spans="1:20" ht="15">
      <c r="A49" s="24">
        <v>45</v>
      </c>
      <c r="B49" s="9" t="s">
        <v>0</v>
      </c>
      <c r="C49" s="9">
        <v>945</v>
      </c>
      <c r="D49" s="25" t="s">
        <v>22</v>
      </c>
      <c r="E49" s="26" t="s">
        <v>2</v>
      </c>
      <c r="F49" s="32">
        <v>14.2</v>
      </c>
      <c r="G49" s="35">
        <v>75.756</v>
      </c>
      <c r="H49" s="41">
        <v>71.1</v>
      </c>
      <c r="I49" s="42">
        <v>12.4</v>
      </c>
      <c r="J49" s="43">
        <v>0.43</v>
      </c>
      <c r="K49" s="44">
        <v>1.34</v>
      </c>
      <c r="L49" s="24" t="s">
        <v>10</v>
      </c>
      <c r="M49" s="9">
        <v>3</v>
      </c>
      <c r="N49" s="42">
        <v>4.6</v>
      </c>
      <c r="O49" s="50">
        <v>67.9</v>
      </c>
      <c r="P49" s="41">
        <v>5.4</v>
      </c>
      <c r="Q49" s="42">
        <v>77.6</v>
      </c>
      <c r="R49" s="9">
        <v>1090</v>
      </c>
      <c r="S49" s="26">
        <v>7</v>
      </c>
      <c r="T49" s="53"/>
    </row>
    <row r="50" spans="1:20" ht="15">
      <c r="A50" s="24">
        <v>46</v>
      </c>
      <c r="B50" s="9" t="s">
        <v>0</v>
      </c>
      <c r="C50" s="9">
        <v>946</v>
      </c>
      <c r="D50" s="25" t="s">
        <v>22</v>
      </c>
      <c r="E50" s="26" t="s">
        <v>2</v>
      </c>
      <c r="F50" s="32">
        <v>14.7</v>
      </c>
      <c r="G50" s="35">
        <v>80.218</v>
      </c>
      <c r="H50" s="41">
        <v>71</v>
      </c>
      <c r="I50" s="42">
        <v>13.2</v>
      </c>
      <c r="J50" s="43">
        <v>0.44</v>
      </c>
      <c r="K50" s="44">
        <v>1.33</v>
      </c>
      <c r="L50" s="24" t="s">
        <v>5</v>
      </c>
      <c r="M50" s="9">
        <v>3</v>
      </c>
      <c r="N50" s="42">
        <v>4.1</v>
      </c>
      <c r="O50" s="50">
        <v>68</v>
      </c>
      <c r="P50" s="41">
        <v>5.6</v>
      </c>
      <c r="Q50" s="42">
        <v>77.7</v>
      </c>
      <c r="R50" s="9">
        <v>1180</v>
      </c>
      <c r="S50" s="26">
        <v>8</v>
      </c>
      <c r="T50" s="53"/>
    </row>
    <row r="51" spans="1:20" ht="15">
      <c r="A51" s="24">
        <v>47</v>
      </c>
      <c r="B51" s="9" t="s">
        <v>0</v>
      </c>
      <c r="C51" s="9">
        <v>947</v>
      </c>
      <c r="D51" s="25" t="s">
        <v>22</v>
      </c>
      <c r="E51" s="26" t="s">
        <v>2</v>
      </c>
      <c r="F51" s="32">
        <v>13</v>
      </c>
      <c r="G51" s="35">
        <v>82.323</v>
      </c>
      <c r="H51" s="41">
        <v>66.9</v>
      </c>
      <c r="I51" s="42">
        <v>11.5</v>
      </c>
      <c r="J51" s="43">
        <v>0.45</v>
      </c>
      <c r="K51" s="44">
        <v>1.36</v>
      </c>
      <c r="L51" s="24" t="s">
        <v>10</v>
      </c>
      <c r="M51" s="9">
        <v>4</v>
      </c>
      <c r="N51" s="42">
        <v>4.4</v>
      </c>
      <c r="O51" s="50">
        <v>69.7</v>
      </c>
      <c r="P51" s="41">
        <v>6.3</v>
      </c>
      <c r="Q51" s="42">
        <v>79.9</v>
      </c>
      <c r="R51" s="9">
        <v>1060</v>
      </c>
      <c r="S51" s="26">
        <v>8</v>
      </c>
      <c r="T51" s="53"/>
    </row>
    <row r="52" spans="1:20" ht="15">
      <c r="A52" s="24">
        <v>48</v>
      </c>
      <c r="B52" s="9" t="s">
        <v>0</v>
      </c>
      <c r="C52" s="9">
        <v>948</v>
      </c>
      <c r="D52" s="25" t="s">
        <v>22</v>
      </c>
      <c r="E52" s="26" t="s">
        <v>2</v>
      </c>
      <c r="F52" s="32">
        <v>13.2</v>
      </c>
      <c r="G52" s="35">
        <v>70.605</v>
      </c>
      <c r="H52" s="41">
        <v>70.8</v>
      </c>
      <c r="I52" s="42">
        <v>11.9</v>
      </c>
      <c r="J52" s="43">
        <v>0.45</v>
      </c>
      <c r="K52" s="44">
        <v>1.36</v>
      </c>
      <c r="L52" s="24" t="s">
        <v>5</v>
      </c>
      <c r="M52" s="9">
        <v>4</v>
      </c>
      <c r="N52" s="42">
        <v>6.7</v>
      </c>
      <c r="O52" s="50">
        <v>64</v>
      </c>
      <c r="P52" s="41">
        <v>11.1</v>
      </c>
      <c r="Q52" s="42">
        <v>78.7</v>
      </c>
      <c r="R52" s="9">
        <v>1065</v>
      </c>
      <c r="S52" s="26">
        <v>7</v>
      </c>
      <c r="T52" s="53"/>
    </row>
    <row r="53" spans="1:20" ht="15">
      <c r="A53" s="24">
        <v>49</v>
      </c>
      <c r="B53" s="9" t="s">
        <v>0</v>
      </c>
      <c r="C53" s="9">
        <v>949</v>
      </c>
      <c r="D53" s="25" t="s">
        <v>22</v>
      </c>
      <c r="E53" s="26" t="s">
        <v>2</v>
      </c>
      <c r="F53" s="32">
        <v>14.3</v>
      </c>
      <c r="G53" s="35">
        <v>72.753</v>
      </c>
      <c r="H53" s="41">
        <v>68.9</v>
      </c>
      <c r="I53" s="42">
        <v>12.7</v>
      </c>
      <c r="J53" s="43">
        <v>0.45</v>
      </c>
      <c r="K53" s="44">
        <v>1.47</v>
      </c>
      <c r="L53" s="24" t="s">
        <v>10</v>
      </c>
      <c r="M53" s="9">
        <v>3</v>
      </c>
      <c r="N53" s="42">
        <v>5</v>
      </c>
      <c r="O53" s="50">
        <v>67.8</v>
      </c>
      <c r="P53" s="41">
        <v>5.9</v>
      </c>
      <c r="Q53" s="42">
        <v>77.5</v>
      </c>
      <c r="R53" s="9">
        <v>1050</v>
      </c>
      <c r="S53" s="26">
        <v>7</v>
      </c>
      <c r="T53" s="53"/>
    </row>
    <row r="54" spans="1:20" ht="15">
      <c r="A54" s="24">
        <v>50</v>
      </c>
      <c r="B54" s="9" t="s">
        <v>0</v>
      </c>
      <c r="C54" s="9">
        <v>950</v>
      </c>
      <c r="D54" s="25" t="s">
        <v>22</v>
      </c>
      <c r="E54" s="26" t="s">
        <v>2</v>
      </c>
      <c r="F54" s="32">
        <v>14.1</v>
      </c>
      <c r="G54" s="35">
        <v>71.114</v>
      </c>
      <c r="H54" s="41">
        <v>69.1</v>
      </c>
      <c r="I54" s="42">
        <v>12.6</v>
      </c>
      <c r="J54" s="43">
        <v>0.44</v>
      </c>
      <c r="K54" s="44">
        <v>1.41</v>
      </c>
      <c r="L54" s="24" t="s">
        <v>5</v>
      </c>
      <c r="M54" s="9">
        <v>3</v>
      </c>
      <c r="N54" s="42">
        <v>4.4</v>
      </c>
      <c r="O54" s="50">
        <v>66.1</v>
      </c>
      <c r="P54" s="41">
        <v>5.8</v>
      </c>
      <c r="Q54" s="42">
        <v>75.8</v>
      </c>
      <c r="R54" s="9">
        <v>1075</v>
      </c>
      <c r="S54" s="26">
        <v>8</v>
      </c>
      <c r="T54" s="53"/>
    </row>
    <row r="55" spans="1:20" ht="15">
      <c r="A55" s="24">
        <v>51</v>
      </c>
      <c r="B55" s="9" t="s">
        <v>0</v>
      </c>
      <c r="C55" s="9">
        <v>951</v>
      </c>
      <c r="D55" s="25" t="s">
        <v>22</v>
      </c>
      <c r="E55" s="26" t="s">
        <v>2</v>
      </c>
      <c r="F55" s="32">
        <v>13.3</v>
      </c>
      <c r="G55" s="35">
        <v>74.455</v>
      </c>
      <c r="H55" s="41">
        <v>74.3</v>
      </c>
      <c r="I55" s="42">
        <v>12</v>
      </c>
      <c r="J55" s="43">
        <v>0.42</v>
      </c>
      <c r="K55" s="44">
        <v>1.24</v>
      </c>
      <c r="L55" s="24" t="s">
        <v>5</v>
      </c>
      <c r="M55" s="9">
        <v>3</v>
      </c>
      <c r="N55" s="42">
        <v>4.1</v>
      </c>
      <c r="O55" s="50">
        <v>69</v>
      </c>
      <c r="P55" s="41">
        <v>7</v>
      </c>
      <c r="Q55" s="42">
        <v>78.7</v>
      </c>
      <c r="R55" s="9">
        <v>1015</v>
      </c>
      <c r="S55" s="26">
        <v>8</v>
      </c>
      <c r="T55" s="53"/>
    </row>
    <row r="56" spans="1:20" ht="15">
      <c r="A56" s="24">
        <v>52</v>
      </c>
      <c r="B56" s="9" t="s">
        <v>0</v>
      </c>
      <c r="C56" s="9">
        <v>952</v>
      </c>
      <c r="D56" s="25" t="s">
        <v>23</v>
      </c>
      <c r="E56" s="26" t="s">
        <v>2</v>
      </c>
      <c r="F56" s="32">
        <v>13.4</v>
      </c>
      <c r="G56" s="35">
        <v>74.394</v>
      </c>
      <c r="H56" s="41">
        <v>71.1</v>
      </c>
      <c r="I56" s="42">
        <v>11.9</v>
      </c>
      <c r="J56" s="43">
        <v>0.43</v>
      </c>
      <c r="K56" s="44">
        <v>1.36</v>
      </c>
      <c r="L56" s="24" t="s">
        <v>5</v>
      </c>
      <c r="M56" s="9">
        <v>2</v>
      </c>
      <c r="N56" s="42">
        <v>3.3</v>
      </c>
      <c r="O56" s="50">
        <v>66.2</v>
      </c>
      <c r="P56" s="41">
        <v>3.7</v>
      </c>
      <c r="Q56" s="42">
        <v>75.9</v>
      </c>
      <c r="R56" s="9">
        <v>1050</v>
      </c>
      <c r="S56" s="26">
        <v>8</v>
      </c>
      <c r="T56" s="53"/>
    </row>
    <row r="57" spans="1:20" ht="15">
      <c r="A57" s="24">
        <v>53</v>
      </c>
      <c r="B57" s="9" t="s">
        <v>0</v>
      </c>
      <c r="C57" s="9">
        <v>953</v>
      </c>
      <c r="D57" s="25" t="s">
        <v>24</v>
      </c>
      <c r="E57" s="26" t="s">
        <v>2</v>
      </c>
      <c r="F57" s="32">
        <v>14.1</v>
      </c>
      <c r="G57" s="35">
        <v>89.008</v>
      </c>
      <c r="H57" s="41">
        <v>73.2</v>
      </c>
      <c r="I57" s="42">
        <v>12.5</v>
      </c>
      <c r="J57" s="43">
        <v>0.44</v>
      </c>
      <c r="K57" s="44">
        <v>1.26</v>
      </c>
      <c r="L57" s="24" t="s">
        <v>5</v>
      </c>
      <c r="M57" s="9">
        <v>4</v>
      </c>
      <c r="N57" s="42">
        <v>4.3</v>
      </c>
      <c r="O57" s="50">
        <v>68.2</v>
      </c>
      <c r="P57" s="41">
        <v>5.6</v>
      </c>
      <c r="Q57" s="42">
        <v>77.9</v>
      </c>
      <c r="R57" s="9">
        <v>1050</v>
      </c>
      <c r="S57" s="26">
        <v>7</v>
      </c>
      <c r="T57" s="53"/>
    </row>
    <row r="58" spans="1:20" ht="15">
      <c r="A58" s="24">
        <v>54</v>
      </c>
      <c r="B58" s="9" t="s">
        <v>0</v>
      </c>
      <c r="C58" s="9">
        <v>954</v>
      </c>
      <c r="D58" s="25" t="s">
        <v>25</v>
      </c>
      <c r="E58" s="26" t="s">
        <v>2</v>
      </c>
      <c r="F58" s="32">
        <v>13.8</v>
      </c>
      <c r="G58" s="35">
        <v>79.033</v>
      </c>
      <c r="H58" s="41">
        <v>67.8</v>
      </c>
      <c r="I58" s="42">
        <v>12.3</v>
      </c>
      <c r="J58" s="43">
        <v>0.43</v>
      </c>
      <c r="K58" s="44">
        <v>1.5</v>
      </c>
      <c r="L58" s="24" t="s">
        <v>5</v>
      </c>
      <c r="M58" s="9">
        <v>3</v>
      </c>
      <c r="N58" s="42">
        <v>2.7</v>
      </c>
      <c r="O58" s="50">
        <v>65.5</v>
      </c>
      <c r="P58" s="41">
        <v>3.2</v>
      </c>
      <c r="Q58" s="42">
        <v>75.2</v>
      </c>
      <c r="R58" s="9">
        <v>1015</v>
      </c>
      <c r="S58" s="26">
        <v>6</v>
      </c>
      <c r="T58" s="53"/>
    </row>
    <row r="59" spans="1:20" ht="15">
      <c r="A59" s="24">
        <v>55</v>
      </c>
      <c r="B59" s="9" t="s">
        <v>0</v>
      </c>
      <c r="C59" s="9">
        <v>955</v>
      </c>
      <c r="D59" s="25" t="s">
        <v>26</v>
      </c>
      <c r="E59" s="26" t="s">
        <v>2</v>
      </c>
      <c r="F59" s="32">
        <v>13.9</v>
      </c>
      <c r="G59" s="35">
        <v>81.376</v>
      </c>
      <c r="H59" s="41">
        <v>68.2</v>
      </c>
      <c r="I59" s="42">
        <v>12</v>
      </c>
      <c r="J59" s="43">
        <v>0.44</v>
      </c>
      <c r="K59" s="44">
        <v>1.27</v>
      </c>
      <c r="L59" s="24" t="s">
        <v>5</v>
      </c>
      <c r="M59" s="9">
        <v>3</v>
      </c>
      <c r="N59" s="42">
        <v>2.9</v>
      </c>
      <c r="O59" s="50">
        <v>66</v>
      </c>
      <c r="P59" s="41">
        <v>3.8</v>
      </c>
      <c r="Q59" s="42">
        <v>75.7</v>
      </c>
      <c r="R59" s="9">
        <v>1075</v>
      </c>
      <c r="S59" s="26">
        <v>6</v>
      </c>
      <c r="T59" s="53"/>
    </row>
    <row r="60" spans="1:20" ht="15">
      <c r="A60" s="24">
        <v>56</v>
      </c>
      <c r="B60" s="9" t="s">
        <v>0</v>
      </c>
      <c r="C60" s="9">
        <v>956</v>
      </c>
      <c r="D60" s="25" t="s">
        <v>26</v>
      </c>
      <c r="E60" s="26" t="s">
        <v>2</v>
      </c>
      <c r="F60" s="32">
        <v>13.6</v>
      </c>
      <c r="G60" s="35">
        <v>93.332</v>
      </c>
      <c r="H60" s="41">
        <v>69.2</v>
      </c>
      <c r="I60" s="42">
        <v>12.3</v>
      </c>
      <c r="J60" s="43">
        <v>0.45</v>
      </c>
      <c r="K60" s="44">
        <v>1.37</v>
      </c>
      <c r="L60" s="24" t="s">
        <v>5</v>
      </c>
      <c r="M60" s="9">
        <v>5</v>
      </c>
      <c r="N60" s="42">
        <v>3.5</v>
      </c>
      <c r="O60" s="50">
        <v>67.2</v>
      </c>
      <c r="P60" s="41">
        <v>4.4</v>
      </c>
      <c r="Q60" s="42">
        <v>76.9</v>
      </c>
      <c r="R60" s="9">
        <v>1150</v>
      </c>
      <c r="S60" s="26">
        <v>7</v>
      </c>
      <c r="T60" s="53"/>
    </row>
    <row r="61" spans="1:20" ht="15">
      <c r="A61" s="24">
        <v>57</v>
      </c>
      <c r="B61" s="9" t="s">
        <v>0</v>
      </c>
      <c r="C61" s="9">
        <v>957</v>
      </c>
      <c r="D61" s="25" t="s">
        <v>27</v>
      </c>
      <c r="E61" s="26" t="s">
        <v>2</v>
      </c>
      <c r="F61" s="32">
        <v>13.2</v>
      </c>
      <c r="G61" s="35">
        <v>89.066</v>
      </c>
      <c r="H61" s="41">
        <v>71.9</v>
      </c>
      <c r="I61" s="42">
        <v>11.7</v>
      </c>
      <c r="J61" s="43">
        <v>0.45</v>
      </c>
      <c r="K61" s="44">
        <v>1.36</v>
      </c>
      <c r="L61" s="24" t="s">
        <v>5</v>
      </c>
      <c r="M61" s="9">
        <v>4</v>
      </c>
      <c r="N61" s="42">
        <v>5.4</v>
      </c>
      <c r="O61" s="50">
        <v>67.7</v>
      </c>
      <c r="P61" s="41">
        <v>8.4</v>
      </c>
      <c r="Q61" s="42">
        <v>77.9</v>
      </c>
      <c r="R61" s="9">
        <v>1100</v>
      </c>
      <c r="S61" s="26">
        <v>8</v>
      </c>
      <c r="T61" s="53"/>
    </row>
    <row r="62" spans="1:20" ht="15">
      <c r="A62" s="24">
        <v>58</v>
      </c>
      <c r="B62" s="9" t="s">
        <v>0</v>
      </c>
      <c r="C62" s="9">
        <v>958</v>
      </c>
      <c r="D62" s="25" t="s">
        <v>27</v>
      </c>
      <c r="E62" s="26" t="s">
        <v>2</v>
      </c>
      <c r="F62" s="32">
        <v>14.5</v>
      </c>
      <c r="G62" s="35">
        <v>72.396</v>
      </c>
      <c r="H62" s="41">
        <v>72.2</v>
      </c>
      <c r="I62" s="42">
        <v>12.9</v>
      </c>
      <c r="J62" s="43">
        <v>0.41</v>
      </c>
      <c r="K62" s="44">
        <v>1.44</v>
      </c>
      <c r="L62" s="24" t="s">
        <v>5</v>
      </c>
      <c r="M62" s="9">
        <v>4</v>
      </c>
      <c r="N62" s="42">
        <v>5</v>
      </c>
      <c r="O62" s="50">
        <v>60.1</v>
      </c>
      <c r="P62" s="41">
        <v>14.9</v>
      </c>
      <c r="Q62" s="42">
        <v>80.8</v>
      </c>
      <c r="R62" s="9">
        <v>1125</v>
      </c>
      <c r="S62" s="26">
        <v>8</v>
      </c>
      <c r="T62" s="53"/>
    </row>
    <row r="63" spans="1:20" ht="15">
      <c r="A63" s="24">
        <v>59</v>
      </c>
      <c r="B63" s="9" t="s">
        <v>0</v>
      </c>
      <c r="C63" s="9">
        <v>959</v>
      </c>
      <c r="D63" s="25" t="s">
        <v>27</v>
      </c>
      <c r="E63" s="26" t="s">
        <v>2</v>
      </c>
      <c r="F63" s="32">
        <v>14.1</v>
      </c>
      <c r="G63" s="35">
        <v>81.436</v>
      </c>
      <c r="H63" s="41">
        <v>71.8</v>
      </c>
      <c r="I63" s="42">
        <v>12.7</v>
      </c>
      <c r="J63" s="43">
        <v>0.44</v>
      </c>
      <c r="K63" s="44">
        <v>1.3</v>
      </c>
      <c r="L63" s="24" t="s">
        <v>5</v>
      </c>
      <c r="M63" s="9">
        <v>4</v>
      </c>
      <c r="N63" s="42">
        <v>5.2</v>
      </c>
      <c r="O63" s="50">
        <v>70.2</v>
      </c>
      <c r="P63" s="41">
        <v>13.9</v>
      </c>
      <c r="Q63" s="42">
        <v>79.9</v>
      </c>
      <c r="R63" s="9">
        <v>1065</v>
      </c>
      <c r="S63" s="26">
        <v>8</v>
      </c>
      <c r="T63" s="53"/>
    </row>
    <row r="64" spans="1:20" ht="15">
      <c r="A64" s="24">
        <v>60</v>
      </c>
      <c r="B64" s="9" t="s">
        <v>0</v>
      </c>
      <c r="C64" s="9">
        <v>960</v>
      </c>
      <c r="D64" s="25" t="s">
        <v>28</v>
      </c>
      <c r="E64" s="26" t="s">
        <v>2</v>
      </c>
      <c r="F64" s="32">
        <v>13.9</v>
      </c>
      <c r="G64" s="35">
        <v>73.754</v>
      </c>
      <c r="H64" s="41">
        <v>72</v>
      </c>
      <c r="I64" s="42">
        <v>12.4</v>
      </c>
      <c r="J64" s="43">
        <v>0.44</v>
      </c>
      <c r="K64" s="44">
        <v>1.33</v>
      </c>
      <c r="L64" s="24" t="s">
        <v>5</v>
      </c>
      <c r="M64" s="9">
        <v>4</v>
      </c>
      <c r="N64" s="42">
        <v>3.7</v>
      </c>
      <c r="O64" s="50">
        <v>67.5</v>
      </c>
      <c r="P64" s="41">
        <v>7.5</v>
      </c>
      <c r="Q64" s="42">
        <v>77.7</v>
      </c>
      <c r="R64" s="9">
        <v>1160</v>
      </c>
      <c r="S64" s="26">
        <v>8</v>
      </c>
      <c r="T64" s="53"/>
    </row>
    <row r="65" spans="1:20" ht="15">
      <c r="A65" s="24">
        <v>61</v>
      </c>
      <c r="B65" s="9" t="s">
        <v>0</v>
      </c>
      <c r="C65" s="9">
        <v>961</v>
      </c>
      <c r="D65" s="25" t="s">
        <v>28</v>
      </c>
      <c r="E65" s="26" t="s">
        <v>2</v>
      </c>
      <c r="F65" s="32">
        <v>14.8</v>
      </c>
      <c r="G65" s="35">
        <v>85.088</v>
      </c>
      <c r="H65" s="41">
        <v>69.1</v>
      </c>
      <c r="I65" s="42">
        <v>13.1</v>
      </c>
      <c r="J65" s="43">
        <v>0.45</v>
      </c>
      <c r="K65" s="44">
        <v>1.4</v>
      </c>
      <c r="L65" s="24" t="s">
        <v>5</v>
      </c>
      <c r="M65" s="9">
        <v>5</v>
      </c>
      <c r="N65" s="42">
        <v>4.1</v>
      </c>
      <c r="O65" s="50">
        <v>70.2</v>
      </c>
      <c r="P65" s="41">
        <v>6.4</v>
      </c>
      <c r="Q65" s="42">
        <v>79.9</v>
      </c>
      <c r="R65" s="9">
        <v>1255</v>
      </c>
      <c r="S65" s="26">
        <v>8</v>
      </c>
      <c r="T65" s="53"/>
    </row>
    <row r="66" spans="1:20" ht="15">
      <c r="A66" s="24">
        <v>62</v>
      </c>
      <c r="B66" s="9" t="s">
        <v>0</v>
      </c>
      <c r="C66" s="9">
        <v>962</v>
      </c>
      <c r="D66" s="25" t="s">
        <v>28</v>
      </c>
      <c r="E66" s="26" t="s">
        <v>2</v>
      </c>
      <c r="F66" s="32">
        <v>14</v>
      </c>
      <c r="G66" s="35">
        <v>94.145</v>
      </c>
      <c r="H66" s="41">
        <v>70.7</v>
      </c>
      <c r="I66" s="42">
        <v>12.7</v>
      </c>
      <c r="J66" s="43">
        <v>0.45</v>
      </c>
      <c r="K66" s="44">
        <v>1.38</v>
      </c>
      <c r="L66" s="24" t="s">
        <v>5</v>
      </c>
      <c r="M66" s="9">
        <v>3</v>
      </c>
      <c r="N66" s="42">
        <v>4.9</v>
      </c>
      <c r="O66" s="50">
        <v>72.5</v>
      </c>
      <c r="P66" s="41">
        <v>10.9</v>
      </c>
      <c r="Q66" s="42">
        <v>82.7</v>
      </c>
      <c r="R66" s="9">
        <v>1190</v>
      </c>
      <c r="S66" s="26">
        <v>7</v>
      </c>
      <c r="T66" s="53"/>
    </row>
    <row r="67" spans="1:20" ht="15">
      <c r="A67" s="24">
        <v>63</v>
      </c>
      <c r="B67" s="9" t="s">
        <v>0</v>
      </c>
      <c r="C67" s="9">
        <v>963</v>
      </c>
      <c r="D67" s="25" t="s">
        <v>29</v>
      </c>
      <c r="E67" s="26" t="s">
        <v>2</v>
      </c>
      <c r="F67" s="32">
        <v>14.1</v>
      </c>
      <c r="G67" s="35">
        <v>82.845</v>
      </c>
      <c r="H67" s="41">
        <v>70</v>
      </c>
      <c r="I67" s="42">
        <v>12.6</v>
      </c>
      <c r="J67" s="43">
        <v>0.44</v>
      </c>
      <c r="K67" s="44">
        <v>1.34</v>
      </c>
      <c r="L67" s="24" t="s">
        <v>5</v>
      </c>
      <c r="M67" s="9">
        <v>4</v>
      </c>
      <c r="N67" s="42">
        <v>4.9</v>
      </c>
      <c r="O67" s="50">
        <v>70.2</v>
      </c>
      <c r="P67" s="41">
        <v>7.2</v>
      </c>
      <c r="Q67" s="42">
        <v>80.9</v>
      </c>
      <c r="R67" s="9">
        <v>1150</v>
      </c>
      <c r="S67" s="26">
        <v>7</v>
      </c>
      <c r="T67" s="53"/>
    </row>
    <row r="68" spans="1:20" ht="15">
      <c r="A68" s="24">
        <v>64</v>
      </c>
      <c r="B68" s="9" t="s">
        <v>0</v>
      </c>
      <c r="C68" s="9">
        <v>964</v>
      </c>
      <c r="D68" s="25" t="s">
        <v>29</v>
      </c>
      <c r="E68" s="26" t="s">
        <v>2</v>
      </c>
      <c r="F68" s="32">
        <v>14.1</v>
      </c>
      <c r="G68" s="35">
        <v>84.977</v>
      </c>
      <c r="H68" s="41">
        <v>68.8</v>
      </c>
      <c r="I68" s="42">
        <v>12.7</v>
      </c>
      <c r="J68" s="43">
        <v>0.44</v>
      </c>
      <c r="K68" s="44">
        <v>1.33</v>
      </c>
      <c r="L68" s="24" t="s">
        <v>5</v>
      </c>
      <c r="M68" s="9">
        <v>3</v>
      </c>
      <c r="N68" s="42">
        <v>3.7</v>
      </c>
      <c r="O68" s="50">
        <v>69.1</v>
      </c>
      <c r="P68" s="41">
        <v>5.1</v>
      </c>
      <c r="Q68" s="42">
        <v>78.8</v>
      </c>
      <c r="R68" s="9">
        <v>1145</v>
      </c>
      <c r="S68" s="26">
        <v>7</v>
      </c>
      <c r="T68" s="53"/>
    </row>
    <row r="69" spans="1:20" ht="15">
      <c r="A69" s="24">
        <v>65</v>
      </c>
      <c r="B69" s="9" t="s">
        <v>0</v>
      </c>
      <c r="C69" s="9">
        <v>965</v>
      </c>
      <c r="D69" s="25" t="s">
        <v>30</v>
      </c>
      <c r="E69" s="26" t="s">
        <v>2</v>
      </c>
      <c r="F69" s="32">
        <v>13.9</v>
      </c>
      <c r="G69" s="35">
        <v>85.727</v>
      </c>
      <c r="H69" s="41">
        <v>71.9</v>
      </c>
      <c r="I69" s="42">
        <v>12.8</v>
      </c>
      <c r="J69" s="43">
        <v>0.43</v>
      </c>
      <c r="K69" s="44">
        <v>1.28</v>
      </c>
      <c r="L69" s="24" t="s">
        <v>10</v>
      </c>
      <c r="M69" s="9">
        <v>3</v>
      </c>
      <c r="N69" s="42">
        <v>3.7</v>
      </c>
      <c r="O69" s="50">
        <v>70.3</v>
      </c>
      <c r="P69" s="41">
        <v>6.3</v>
      </c>
      <c r="Q69" s="42">
        <v>80</v>
      </c>
      <c r="R69" s="9">
        <v>1215</v>
      </c>
      <c r="S69" s="26">
        <v>8</v>
      </c>
      <c r="T69" s="53"/>
    </row>
    <row r="70" spans="1:20" ht="15">
      <c r="A70" s="24">
        <v>66</v>
      </c>
      <c r="B70" s="9" t="s">
        <v>31</v>
      </c>
      <c r="C70" s="9" t="s">
        <v>32</v>
      </c>
      <c r="D70" s="25"/>
      <c r="E70" s="26" t="s">
        <v>33</v>
      </c>
      <c r="F70" s="32">
        <v>14.2</v>
      </c>
      <c r="G70" s="35">
        <v>70.711</v>
      </c>
      <c r="H70" s="41">
        <v>70.9</v>
      </c>
      <c r="I70" s="42">
        <v>12.7</v>
      </c>
      <c r="J70" s="43">
        <v>0.4</v>
      </c>
      <c r="K70" s="44">
        <v>1.35</v>
      </c>
      <c r="L70" s="24" t="s">
        <v>10</v>
      </c>
      <c r="M70" s="9">
        <v>0</v>
      </c>
      <c r="N70" s="42">
        <v>3.3</v>
      </c>
      <c r="O70" s="50">
        <v>68.6</v>
      </c>
      <c r="P70" s="41">
        <v>5.3</v>
      </c>
      <c r="Q70" s="42">
        <v>78.3</v>
      </c>
      <c r="R70" s="9">
        <v>1130</v>
      </c>
      <c r="S70" s="26">
        <v>8</v>
      </c>
      <c r="T70" s="54">
        <v>0.1563</v>
      </c>
    </row>
    <row r="71" spans="1:20" ht="15">
      <c r="A71" s="24">
        <v>67</v>
      </c>
      <c r="B71" s="9" t="s">
        <v>0</v>
      </c>
      <c r="C71" s="9">
        <v>967</v>
      </c>
      <c r="D71" s="25" t="s">
        <v>34</v>
      </c>
      <c r="E71" s="26" t="s">
        <v>2</v>
      </c>
      <c r="F71" s="32">
        <v>14.4</v>
      </c>
      <c r="G71" s="35">
        <v>64.52</v>
      </c>
      <c r="H71" s="41">
        <v>68.1</v>
      </c>
      <c r="I71" s="42">
        <v>13.2</v>
      </c>
      <c r="J71" s="43">
        <v>0.42</v>
      </c>
      <c r="K71" s="44">
        <v>1.26</v>
      </c>
      <c r="L71" s="24" t="s">
        <v>10</v>
      </c>
      <c r="M71" s="9">
        <v>1</v>
      </c>
      <c r="N71" s="42">
        <v>2.1</v>
      </c>
      <c r="O71" s="50">
        <v>69.2</v>
      </c>
      <c r="P71" s="41">
        <v>1.2</v>
      </c>
      <c r="Q71" s="42">
        <v>71.9</v>
      </c>
      <c r="R71" s="9">
        <v>1065</v>
      </c>
      <c r="S71" s="26">
        <v>4</v>
      </c>
      <c r="T71" s="53"/>
    </row>
    <row r="72" spans="1:20" ht="15">
      <c r="A72" s="24">
        <v>68</v>
      </c>
      <c r="B72" s="9" t="s">
        <v>0</v>
      </c>
      <c r="C72" s="9">
        <v>968</v>
      </c>
      <c r="D72" s="25" t="s">
        <v>34</v>
      </c>
      <c r="E72" s="26" t="s">
        <v>2</v>
      </c>
      <c r="F72" s="32">
        <v>14.3</v>
      </c>
      <c r="G72" s="35">
        <v>72.67</v>
      </c>
      <c r="H72" s="41">
        <v>69.7</v>
      </c>
      <c r="I72" s="42">
        <v>12.9</v>
      </c>
      <c r="J72" s="43">
        <v>0.42</v>
      </c>
      <c r="K72" s="44">
        <v>1.26</v>
      </c>
      <c r="L72" s="24" t="s">
        <v>5</v>
      </c>
      <c r="M72" s="9">
        <v>0</v>
      </c>
      <c r="N72" s="42">
        <v>1.8</v>
      </c>
      <c r="O72" s="50">
        <v>65.1</v>
      </c>
      <c r="P72" s="41">
        <v>1.6</v>
      </c>
      <c r="Q72" s="42">
        <v>66.8</v>
      </c>
      <c r="R72" s="9">
        <v>975</v>
      </c>
      <c r="S72" s="26">
        <v>4</v>
      </c>
      <c r="T72" s="53"/>
    </row>
    <row r="73" spans="1:20" ht="15">
      <c r="A73" s="24">
        <v>69</v>
      </c>
      <c r="B73" s="9" t="s">
        <v>0</v>
      </c>
      <c r="C73" s="9">
        <v>969</v>
      </c>
      <c r="D73" s="25" t="s">
        <v>34</v>
      </c>
      <c r="E73" s="26" t="s">
        <v>2</v>
      </c>
      <c r="F73" s="32">
        <v>14.3</v>
      </c>
      <c r="G73" s="35">
        <v>73.875</v>
      </c>
      <c r="H73" s="41">
        <v>68.5</v>
      </c>
      <c r="I73" s="42">
        <v>12.7</v>
      </c>
      <c r="J73" s="43">
        <v>0.43</v>
      </c>
      <c r="K73" s="44">
        <v>1.29</v>
      </c>
      <c r="L73" s="24" t="s">
        <v>10</v>
      </c>
      <c r="M73" s="9">
        <v>0</v>
      </c>
      <c r="N73" s="42">
        <v>1.9</v>
      </c>
      <c r="O73" s="50">
        <v>68.3</v>
      </c>
      <c r="P73" s="41">
        <v>1.9</v>
      </c>
      <c r="Q73" s="42">
        <v>69</v>
      </c>
      <c r="R73" s="9">
        <v>910</v>
      </c>
      <c r="S73" s="26">
        <v>2</v>
      </c>
      <c r="T73" s="53"/>
    </row>
    <row r="74" spans="1:20" ht="15">
      <c r="A74" s="24">
        <v>70</v>
      </c>
      <c r="B74" s="9" t="s">
        <v>0</v>
      </c>
      <c r="C74" s="9">
        <v>970</v>
      </c>
      <c r="D74" s="25" t="s">
        <v>34</v>
      </c>
      <c r="E74" s="26" t="s">
        <v>2</v>
      </c>
      <c r="F74" s="32">
        <v>15</v>
      </c>
      <c r="G74" s="35">
        <v>61.081</v>
      </c>
      <c r="H74" s="41">
        <v>68.6</v>
      </c>
      <c r="I74" s="42">
        <v>13.4</v>
      </c>
      <c r="J74" s="43">
        <v>0.42</v>
      </c>
      <c r="K74" s="44">
        <v>1.34</v>
      </c>
      <c r="L74" s="24" t="s">
        <v>10</v>
      </c>
      <c r="M74" s="9">
        <v>1</v>
      </c>
      <c r="N74" s="42">
        <v>1.8</v>
      </c>
      <c r="O74" s="50">
        <v>67.3</v>
      </c>
      <c r="P74" s="41">
        <v>1.7</v>
      </c>
      <c r="Q74" s="42">
        <v>72</v>
      </c>
      <c r="R74" s="9">
        <v>905</v>
      </c>
      <c r="S74" s="26">
        <v>2</v>
      </c>
      <c r="T74" s="53"/>
    </row>
    <row r="75" spans="1:20" ht="15">
      <c r="A75" s="24">
        <v>71</v>
      </c>
      <c r="B75" s="9" t="s">
        <v>0</v>
      </c>
      <c r="C75" s="9">
        <v>971</v>
      </c>
      <c r="D75" s="25" t="s">
        <v>34</v>
      </c>
      <c r="E75" s="26" t="s">
        <v>2</v>
      </c>
      <c r="F75" s="32">
        <v>14.8</v>
      </c>
      <c r="G75" s="35">
        <v>63.55</v>
      </c>
      <c r="H75" s="41">
        <v>70.5</v>
      </c>
      <c r="I75" s="42">
        <v>13.3</v>
      </c>
      <c r="J75" s="43">
        <v>0.42</v>
      </c>
      <c r="K75" s="44">
        <v>1.25</v>
      </c>
      <c r="L75" s="24" t="s">
        <v>10</v>
      </c>
      <c r="M75" s="9">
        <v>0</v>
      </c>
      <c r="N75" s="42">
        <v>1.7</v>
      </c>
      <c r="O75" s="50">
        <v>67.5</v>
      </c>
      <c r="P75" s="41">
        <v>2</v>
      </c>
      <c r="Q75" s="42">
        <v>72.2</v>
      </c>
      <c r="R75" s="9">
        <v>950</v>
      </c>
      <c r="S75" s="26">
        <v>2</v>
      </c>
      <c r="T75" s="53"/>
    </row>
    <row r="76" spans="1:20" ht="15">
      <c r="A76" s="24">
        <v>72</v>
      </c>
      <c r="B76" s="9" t="s">
        <v>0</v>
      </c>
      <c r="C76" s="9">
        <v>972</v>
      </c>
      <c r="D76" s="25" t="s">
        <v>35</v>
      </c>
      <c r="E76" s="26" t="s">
        <v>2</v>
      </c>
      <c r="F76" s="32">
        <v>14</v>
      </c>
      <c r="G76" s="35">
        <v>82.755</v>
      </c>
      <c r="H76" s="41">
        <v>70.4</v>
      </c>
      <c r="I76" s="42">
        <v>12.5</v>
      </c>
      <c r="J76" s="43">
        <v>0.43</v>
      </c>
      <c r="K76" s="44">
        <v>1.24</v>
      </c>
      <c r="L76" s="24" t="s">
        <v>5</v>
      </c>
      <c r="M76" s="9">
        <v>2</v>
      </c>
      <c r="N76" s="42">
        <v>3</v>
      </c>
      <c r="O76" s="50">
        <v>67.8</v>
      </c>
      <c r="P76" s="41">
        <v>3.7</v>
      </c>
      <c r="Q76" s="42">
        <v>76</v>
      </c>
      <c r="R76" s="9">
        <v>1085</v>
      </c>
      <c r="S76" s="26">
        <v>6</v>
      </c>
      <c r="T76" s="53"/>
    </row>
    <row r="77" spans="1:20" ht="15">
      <c r="A77" s="24">
        <v>73</v>
      </c>
      <c r="B77" s="9" t="s">
        <v>0</v>
      </c>
      <c r="C77" s="9">
        <v>973</v>
      </c>
      <c r="D77" s="25" t="s">
        <v>35</v>
      </c>
      <c r="E77" s="26" t="s">
        <v>2</v>
      </c>
      <c r="F77" s="32">
        <v>13.8</v>
      </c>
      <c r="G77" s="35">
        <v>82.016</v>
      </c>
      <c r="H77" s="41">
        <v>70.1</v>
      </c>
      <c r="I77" s="42">
        <v>12.6</v>
      </c>
      <c r="J77" s="43">
        <v>0.43</v>
      </c>
      <c r="K77" s="44">
        <v>1.34</v>
      </c>
      <c r="L77" s="24" t="s">
        <v>10</v>
      </c>
      <c r="M77" s="9">
        <v>1</v>
      </c>
      <c r="N77" s="42">
        <v>3.1</v>
      </c>
      <c r="O77" s="50">
        <v>69.2</v>
      </c>
      <c r="P77" s="41">
        <v>3</v>
      </c>
      <c r="Q77" s="42">
        <v>76.9</v>
      </c>
      <c r="R77" s="9">
        <v>1025</v>
      </c>
      <c r="S77" s="26">
        <v>5</v>
      </c>
      <c r="T77" s="53"/>
    </row>
    <row r="78" spans="1:20" ht="15">
      <c r="A78" s="24">
        <v>74</v>
      </c>
      <c r="B78" s="9" t="s">
        <v>0</v>
      </c>
      <c r="C78" s="9">
        <v>974</v>
      </c>
      <c r="D78" s="25" t="s">
        <v>35</v>
      </c>
      <c r="E78" s="26" t="s">
        <v>2</v>
      </c>
      <c r="F78" s="32">
        <v>13.6</v>
      </c>
      <c r="G78" s="35">
        <v>84.233</v>
      </c>
      <c r="H78" s="41">
        <v>70.6</v>
      </c>
      <c r="I78" s="42">
        <v>12.3</v>
      </c>
      <c r="J78" s="43">
        <v>0.43</v>
      </c>
      <c r="K78" s="44">
        <v>1.32</v>
      </c>
      <c r="L78" s="24" t="s">
        <v>10</v>
      </c>
      <c r="M78" s="9">
        <v>1</v>
      </c>
      <c r="N78" s="42">
        <v>2.4</v>
      </c>
      <c r="O78" s="50">
        <v>65.7</v>
      </c>
      <c r="P78" s="41">
        <v>2.3</v>
      </c>
      <c r="Q78" s="42">
        <v>73.9</v>
      </c>
      <c r="R78" s="9">
        <v>1055</v>
      </c>
      <c r="S78" s="26">
        <v>6</v>
      </c>
      <c r="T78" s="53"/>
    </row>
    <row r="79" spans="1:20" ht="15">
      <c r="A79" s="24">
        <v>75</v>
      </c>
      <c r="B79" s="9" t="s">
        <v>0</v>
      </c>
      <c r="C79" s="9">
        <v>975</v>
      </c>
      <c r="D79" s="25" t="s">
        <v>35</v>
      </c>
      <c r="E79" s="26" t="s">
        <v>2</v>
      </c>
      <c r="F79" s="32">
        <v>13.5</v>
      </c>
      <c r="G79" s="35">
        <v>64.435</v>
      </c>
      <c r="H79" s="41">
        <v>70.4</v>
      </c>
      <c r="I79" s="42">
        <v>12.1</v>
      </c>
      <c r="J79" s="43">
        <v>0.41</v>
      </c>
      <c r="K79" s="44">
        <v>1.27</v>
      </c>
      <c r="L79" s="24" t="s">
        <v>10</v>
      </c>
      <c r="M79" s="9">
        <v>2</v>
      </c>
      <c r="N79" s="42">
        <v>4.4</v>
      </c>
      <c r="O79" s="50">
        <v>69.3</v>
      </c>
      <c r="P79" s="41">
        <v>10.9</v>
      </c>
      <c r="Q79" s="42">
        <v>78</v>
      </c>
      <c r="R79" s="9">
        <v>1030</v>
      </c>
      <c r="S79" s="26">
        <v>8</v>
      </c>
      <c r="T79" s="53"/>
    </row>
    <row r="80" spans="1:20" ht="15">
      <c r="A80" s="24">
        <v>76</v>
      </c>
      <c r="B80" s="9" t="s">
        <v>0</v>
      </c>
      <c r="C80" s="9">
        <v>976</v>
      </c>
      <c r="D80" s="25" t="s">
        <v>36</v>
      </c>
      <c r="E80" s="26" t="s">
        <v>2</v>
      </c>
      <c r="F80" s="32">
        <v>14.1</v>
      </c>
      <c r="G80" s="35">
        <v>63.485</v>
      </c>
      <c r="H80" s="41">
        <v>69.4</v>
      </c>
      <c r="I80" s="42">
        <v>12.7</v>
      </c>
      <c r="J80" s="43">
        <v>0.43</v>
      </c>
      <c r="K80" s="44">
        <v>1.35</v>
      </c>
      <c r="L80" s="24" t="s">
        <v>5</v>
      </c>
      <c r="M80" s="9">
        <v>4</v>
      </c>
      <c r="N80" s="42">
        <v>5.8</v>
      </c>
      <c r="O80" s="50">
        <v>68.1</v>
      </c>
      <c r="P80" s="41">
        <v>11.1</v>
      </c>
      <c r="Q80" s="42">
        <v>77.8</v>
      </c>
      <c r="R80" s="9">
        <v>1140</v>
      </c>
      <c r="S80" s="26">
        <v>8</v>
      </c>
      <c r="T80" s="53"/>
    </row>
    <row r="81" spans="1:20" ht="15">
      <c r="A81" s="24">
        <v>77</v>
      </c>
      <c r="B81" s="9" t="s">
        <v>37</v>
      </c>
      <c r="C81" s="9">
        <v>13596</v>
      </c>
      <c r="D81" s="25" t="s">
        <v>38</v>
      </c>
      <c r="E81" s="26" t="s">
        <v>2</v>
      </c>
      <c r="F81" s="32">
        <v>14.2</v>
      </c>
      <c r="G81" s="35">
        <v>65.952</v>
      </c>
      <c r="H81" s="41">
        <v>72.8</v>
      </c>
      <c r="I81" s="42">
        <v>12.6</v>
      </c>
      <c r="J81" s="43">
        <v>0.43</v>
      </c>
      <c r="K81" s="44">
        <v>1.31</v>
      </c>
      <c r="L81" s="24" t="s">
        <v>10</v>
      </c>
      <c r="M81" s="9">
        <v>1</v>
      </c>
      <c r="N81" s="42">
        <v>3</v>
      </c>
      <c r="O81" s="50">
        <v>67.7</v>
      </c>
      <c r="P81" s="41">
        <v>3.8</v>
      </c>
      <c r="Q81" s="42">
        <v>77.9</v>
      </c>
      <c r="R81" s="9">
        <v>1090</v>
      </c>
      <c r="S81" s="26">
        <v>9</v>
      </c>
      <c r="T81" s="53"/>
    </row>
    <row r="82" spans="1:20" ht="15">
      <c r="A82" s="24">
        <v>78</v>
      </c>
      <c r="B82" s="9" t="s">
        <v>39</v>
      </c>
      <c r="C82" s="9" t="s">
        <v>40</v>
      </c>
      <c r="D82" s="25"/>
      <c r="E82" s="26" t="s">
        <v>2</v>
      </c>
      <c r="F82" s="32">
        <v>13.9</v>
      </c>
      <c r="G82" s="35">
        <v>89.237</v>
      </c>
      <c r="H82" s="41">
        <v>67.7</v>
      </c>
      <c r="I82" s="42">
        <v>12.3</v>
      </c>
      <c r="J82" s="43">
        <v>0.44</v>
      </c>
      <c r="K82" s="44">
        <v>1.33</v>
      </c>
      <c r="L82" s="24" t="s">
        <v>5</v>
      </c>
      <c r="M82" s="9">
        <v>4</v>
      </c>
      <c r="N82" s="42">
        <v>6</v>
      </c>
      <c r="O82" s="50">
        <v>68</v>
      </c>
      <c r="P82" s="41">
        <v>7.1</v>
      </c>
      <c r="Q82" s="42">
        <v>77.7</v>
      </c>
      <c r="R82" s="9">
        <v>1180</v>
      </c>
      <c r="S82" s="26">
        <v>8</v>
      </c>
      <c r="T82" s="53"/>
    </row>
    <row r="83" spans="1:20" ht="15">
      <c r="A83" s="24">
        <v>79</v>
      </c>
      <c r="B83" s="9" t="s">
        <v>41</v>
      </c>
      <c r="C83" s="9" t="s">
        <v>42</v>
      </c>
      <c r="D83" s="25"/>
      <c r="E83" s="26" t="s">
        <v>2</v>
      </c>
      <c r="F83" s="32">
        <v>14.8</v>
      </c>
      <c r="G83" s="35">
        <v>61.209</v>
      </c>
      <c r="H83" s="41">
        <v>69.4</v>
      </c>
      <c r="I83" s="42">
        <v>13.4</v>
      </c>
      <c r="J83" s="43">
        <v>0.43</v>
      </c>
      <c r="K83" s="44">
        <v>1.39</v>
      </c>
      <c r="L83" s="24" t="s">
        <v>5</v>
      </c>
      <c r="M83" s="9">
        <v>4</v>
      </c>
      <c r="N83" s="42">
        <v>3</v>
      </c>
      <c r="O83" s="50">
        <v>69.3</v>
      </c>
      <c r="P83" s="41">
        <v>4.8</v>
      </c>
      <c r="Q83" s="42">
        <v>79</v>
      </c>
      <c r="R83" s="9">
        <v>1200</v>
      </c>
      <c r="S83" s="26">
        <v>7</v>
      </c>
      <c r="T83" s="53"/>
    </row>
    <row r="84" spans="1:20" ht="15">
      <c r="A84" s="24">
        <v>80</v>
      </c>
      <c r="B84" s="9" t="s">
        <v>43</v>
      </c>
      <c r="C84" s="9" t="s">
        <v>44</v>
      </c>
      <c r="D84" s="25"/>
      <c r="E84" s="26" t="s">
        <v>2</v>
      </c>
      <c r="F84" s="32">
        <v>13.7</v>
      </c>
      <c r="G84" s="35">
        <v>76.426</v>
      </c>
      <c r="H84" s="41">
        <v>71.6</v>
      </c>
      <c r="I84" s="42">
        <v>12.3</v>
      </c>
      <c r="J84" s="43">
        <v>0.41</v>
      </c>
      <c r="K84" s="44">
        <v>1.2</v>
      </c>
      <c r="L84" s="24" t="s">
        <v>10</v>
      </c>
      <c r="M84" s="9">
        <v>1</v>
      </c>
      <c r="N84" s="42">
        <v>4</v>
      </c>
      <c r="O84" s="50">
        <v>68.3</v>
      </c>
      <c r="P84" s="41">
        <v>5.7</v>
      </c>
      <c r="Q84" s="42">
        <v>78</v>
      </c>
      <c r="R84" s="9">
        <v>1105</v>
      </c>
      <c r="S84" s="26">
        <v>9</v>
      </c>
      <c r="T84" s="53"/>
    </row>
    <row r="85" spans="1:20" ht="15.75" thickBot="1">
      <c r="A85" s="27">
        <v>81</v>
      </c>
      <c r="B85" s="28" t="s">
        <v>45</v>
      </c>
      <c r="C85" s="28">
        <v>695</v>
      </c>
      <c r="D85" s="29" t="s">
        <v>46</v>
      </c>
      <c r="E85" s="30" t="s">
        <v>2</v>
      </c>
      <c r="F85" s="33">
        <v>14.4</v>
      </c>
      <c r="G85" s="36">
        <v>73.244</v>
      </c>
      <c r="H85" s="45">
        <v>68.7</v>
      </c>
      <c r="I85" s="46">
        <v>12.8</v>
      </c>
      <c r="J85" s="47">
        <v>0.4</v>
      </c>
      <c r="K85" s="48">
        <v>1.2</v>
      </c>
      <c r="L85" s="27" t="s">
        <v>5</v>
      </c>
      <c r="M85" s="28">
        <v>1</v>
      </c>
      <c r="N85" s="46">
        <v>3.2</v>
      </c>
      <c r="O85" s="51">
        <v>67.9</v>
      </c>
      <c r="P85" s="45">
        <v>5.1</v>
      </c>
      <c r="Q85" s="46">
        <v>77.6</v>
      </c>
      <c r="R85" s="28">
        <v>1155</v>
      </c>
      <c r="S85" s="30">
        <v>6</v>
      </c>
      <c r="T85" s="55"/>
    </row>
    <row r="86" spans="4:19" ht="15">
      <c r="D86" s="56" t="s">
        <v>73</v>
      </c>
      <c r="F86" s="57">
        <v>13</v>
      </c>
      <c r="G86" s="57">
        <v>55.647</v>
      </c>
      <c r="H86" s="57">
        <v>66.7</v>
      </c>
      <c r="I86" s="57">
        <v>11.5</v>
      </c>
      <c r="J86" s="59">
        <v>0.4</v>
      </c>
      <c r="K86" s="59">
        <v>1.2</v>
      </c>
      <c r="L86" s="57"/>
      <c r="M86" s="57">
        <v>0</v>
      </c>
      <c r="N86" s="57">
        <v>1.7</v>
      </c>
      <c r="O86" s="57">
        <v>60.1</v>
      </c>
      <c r="P86" s="57">
        <v>1.2</v>
      </c>
      <c r="Q86" s="57">
        <v>66.8</v>
      </c>
      <c r="R86" s="58">
        <v>905</v>
      </c>
      <c r="S86" s="57">
        <v>2</v>
      </c>
    </row>
    <row r="87" spans="4:19" ht="15">
      <c r="D87" s="56" t="s">
        <v>74</v>
      </c>
      <c r="F87" s="57">
        <v>15.4</v>
      </c>
      <c r="G87" s="57">
        <v>95.928</v>
      </c>
      <c r="H87" s="57">
        <v>74.3</v>
      </c>
      <c r="I87" s="57">
        <v>13.9</v>
      </c>
      <c r="J87" s="59">
        <v>0.47</v>
      </c>
      <c r="K87" s="59">
        <v>1.55</v>
      </c>
      <c r="L87" s="57"/>
      <c r="M87" s="57">
        <v>6</v>
      </c>
      <c r="N87" s="57">
        <v>6.7</v>
      </c>
      <c r="O87" s="57">
        <v>72.5</v>
      </c>
      <c r="P87" s="57">
        <v>14.9</v>
      </c>
      <c r="Q87" s="57">
        <v>82.7</v>
      </c>
      <c r="R87" s="58">
        <v>1255</v>
      </c>
      <c r="S87" s="57">
        <v>9</v>
      </c>
    </row>
    <row r="88" spans="4:19" ht="15">
      <c r="D88" s="56" t="s">
        <v>75</v>
      </c>
      <c r="F88" s="57">
        <v>14.144444444444446</v>
      </c>
      <c r="G88" s="57">
        <v>73.7047901234568</v>
      </c>
      <c r="H88" s="57">
        <v>69.8679012345679</v>
      </c>
      <c r="I88" s="57">
        <v>12.6641975308642</v>
      </c>
      <c r="J88" s="59">
        <v>0.4311111111111111</v>
      </c>
      <c r="K88" s="59">
        <v>1.38358024691358</v>
      </c>
      <c r="L88" s="57"/>
      <c r="M88" s="57">
        <v>2.9382716049382718</v>
      </c>
      <c r="N88" s="57">
        <v>3.543209876543209</v>
      </c>
      <c r="O88" s="57">
        <v>67.51851851851852</v>
      </c>
      <c r="P88" s="57">
        <v>5.139506172839504</v>
      </c>
      <c r="Q88" s="57">
        <v>76.5765432098765</v>
      </c>
      <c r="R88" s="58">
        <v>1105.432098765432</v>
      </c>
      <c r="S88" s="57">
        <v>7.209876543209877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Nash, Deanna</cp:lastModifiedBy>
  <cp:lastPrinted>2010-03-08T23:40:01Z</cp:lastPrinted>
  <dcterms:created xsi:type="dcterms:W3CDTF">2010-03-05T23:09:32Z</dcterms:created>
  <dcterms:modified xsi:type="dcterms:W3CDTF">2010-03-15T21:30:23Z</dcterms:modified>
  <cp:category/>
  <cp:version/>
  <cp:contentType/>
  <cp:contentStatus/>
</cp:coreProperties>
</file>