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580" activeTab="1"/>
  </bookViews>
  <sheets>
    <sheet name="08-031" sheetId="1" r:id="rId1"/>
    <sheet name="083507 M&amp;B" sheetId="2" r:id="rId2"/>
    <sheet name="08 3507 Ndls" sheetId="3" r:id="rId3"/>
  </sheets>
  <definedNames/>
  <calcPr fullCalcOnLoad="1"/>
</workbook>
</file>

<file path=xl/sharedStrings.xml><?xml version="1.0" encoding="utf-8"?>
<sst xmlns="http://schemas.openxmlformats.org/spreadsheetml/2006/main" count="509" uniqueCount="224">
  <si>
    <t>Intrastate</t>
  </si>
  <si>
    <t>WW</t>
  </si>
  <si>
    <t>Mill</t>
  </si>
  <si>
    <t>&amp;</t>
  </si>
  <si>
    <t>Bake</t>
  </si>
  <si>
    <t>Ndl</t>
  </si>
  <si>
    <t>SAMPLE#</t>
  </si>
  <si>
    <t>DBID</t>
  </si>
  <si>
    <t>NURSERY#</t>
  </si>
  <si>
    <t>VARIETY</t>
  </si>
  <si>
    <t>CLASS</t>
  </si>
  <si>
    <t>WPROT_WG</t>
  </si>
  <si>
    <t>WMIST_WG</t>
  </si>
  <si>
    <t>SK_HARDNESS</t>
  </si>
  <si>
    <t>WETWT</t>
  </si>
  <si>
    <t>BRAN</t>
  </si>
  <si>
    <t>SHORTS</t>
  </si>
  <si>
    <t>TOTALFL</t>
  </si>
  <si>
    <t>FYELD</t>
  </si>
  <si>
    <t>RECOVERY</t>
  </si>
  <si>
    <t>MILLOSS</t>
  </si>
  <si>
    <t>MSCOR</t>
  </si>
  <si>
    <t>NIRFPROT</t>
  </si>
  <si>
    <t>NIRFMIST</t>
  </si>
  <si>
    <t>FMIST</t>
  </si>
  <si>
    <t>FPROT</t>
  </si>
  <si>
    <t>OVENASH</t>
  </si>
  <si>
    <t>FASH</t>
  </si>
  <si>
    <t>WHEATASH</t>
  </si>
  <si>
    <t>WASH</t>
  </si>
  <si>
    <t>ACTWATER</t>
  </si>
  <si>
    <t>ADJWATER</t>
  </si>
  <si>
    <t>ADJMABS</t>
  </si>
  <si>
    <t>MTYPE</t>
  </si>
  <si>
    <t>MTOL</t>
  </si>
  <si>
    <t>MTIME</t>
  </si>
  <si>
    <t>MABS</t>
  </si>
  <si>
    <t>ABS_B</t>
  </si>
  <si>
    <t>BMTIME</t>
  </si>
  <si>
    <t>LVOL</t>
  </si>
  <si>
    <t>CGS</t>
  </si>
  <si>
    <t>BABS</t>
  </si>
  <si>
    <t>BABSC</t>
  </si>
  <si>
    <t>LVOLC</t>
  </si>
  <si>
    <t>PROQ</t>
  </si>
  <si>
    <t>COMMENTS</t>
  </si>
  <si>
    <t>MACHSCR</t>
  </si>
  <si>
    <t>L0CWNC</t>
  </si>
  <si>
    <t>A0CWNC</t>
  </si>
  <si>
    <t>B0CWNC</t>
  </si>
  <si>
    <t>L24CWNC</t>
  </si>
  <si>
    <t>A24CWNC</t>
  </si>
  <si>
    <t>B24CWNC</t>
  </si>
  <si>
    <t>HR24STABLE</t>
  </si>
  <si>
    <t>STBL24HR</t>
  </si>
  <si>
    <t>NDLSCORE</t>
  </si>
  <si>
    <t>0M_SPRINGINESS</t>
  </si>
  <si>
    <t>0M_COHESIVE</t>
  </si>
  <si>
    <t>0M_ADHESIVE</t>
  </si>
  <si>
    <t>0M_HARDNESS</t>
  </si>
  <si>
    <t>0M_CHEWINESS</t>
  </si>
  <si>
    <t>5M_SPRINGINESS</t>
  </si>
  <si>
    <t>5M_COHESIVE</t>
  </si>
  <si>
    <t>5M_ADHESIVE</t>
  </si>
  <si>
    <t>5M_HARDNESS</t>
  </si>
  <si>
    <t>5M_CHEWINESS</t>
  </si>
  <si>
    <t>COOK_TOL</t>
  </si>
  <si>
    <t>PPO</t>
  </si>
  <si>
    <t>Genou</t>
  </si>
  <si>
    <t>HRW</t>
  </si>
  <si>
    <t>MH</t>
  </si>
  <si>
    <t>-</t>
  </si>
  <si>
    <t>CDC</t>
  </si>
  <si>
    <t>Falcon</t>
  </si>
  <si>
    <t>M</t>
  </si>
  <si>
    <t>SlBucky</t>
  </si>
  <si>
    <t>Rampart</t>
  </si>
  <si>
    <t>Neeley</t>
  </si>
  <si>
    <t>Streaky</t>
  </si>
  <si>
    <t>Ledger</t>
  </si>
  <si>
    <t>St</t>
  </si>
  <si>
    <t>Jagalene</t>
  </si>
  <si>
    <t>SlBuckySt</t>
  </si>
  <si>
    <t>Pryor</t>
  </si>
  <si>
    <t>SlSt</t>
  </si>
  <si>
    <t>Yellowstone</t>
  </si>
  <si>
    <t>HasStrength</t>
  </si>
  <si>
    <t>FewStreaks</t>
  </si>
  <si>
    <t>Promontory</t>
  </si>
  <si>
    <t>NuSky</t>
  </si>
  <si>
    <t>(HWW)</t>
  </si>
  <si>
    <t>HWW</t>
  </si>
  <si>
    <t>LM</t>
  </si>
  <si>
    <t>Bucky?</t>
  </si>
  <si>
    <t>RuffEdgeStreaky</t>
  </si>
  <si>
    <t>Wahoo</t>
  </si>
  <si>
    <t>Bynum</t>
  </si>
  <si>
    <t>(CL)</t>
  </si>
  <si>
    <t>HsSt</t>
  </si>
  <si>
    <t>Carter</t>
  </si>
  <si>
    <t>Bucky</t>
  </si>
  <si>
    <t>FineStreaks</t>
  </si>
  <si>
    <t>Hyalite</t>
  </si>
  <si>
    <t>(CL</t>
  </si>
  <si>
    <t>H)</t>
  </si>
  <si>
    <t>Strong</t>
  </si>
  <si>
    <t>VeryRuffEdged</t>
  </si>
  <si>
    <t>Norris</t>
  </si>
  <si>
    <t>FewWetSpots</t>
  </si>
  <si>
    <t>MT0495</t>
  </si>
  <si>
    <t>FewStreakRufEdg</t>
  </si>
  <si>
    <t>MTS0531</t>
  </si>
  <si>
    <t>Streaks</t>
  </si>
  <si>
    <t>MTS0532</t>
  </si>
  <si>
    <t>MT0552</t>
  </si>
  <si>
    <t>Hs</t>
  </si>
  <si>
    <t>RuffSpotsStreak</t>
  </si>
  <si>
    <t>Ripper</t>
  </si>
  <si>
    <t>Alice</t>
  </si>
  <si>
    <t>Nice</t>
  </si>
  <si>
    <t>Darrell</t>
  </si>
  <si>
    <t>Hawken</t>
  </si>
  <si>
    <t>BZ9W02-2051</t>
  </si>
  <si>
    <t>Peregrine</t>
  </si>
  <si>
    <t>(DH9)</t>
  </si>
  <si>
    <t>Accipiter</t>
  </si>
  <si>
    <t>(DH0)</t>
  </si>
  <si>
    <t>SlSTSlBucky</t>
  </si>
  <si>
    <t>AP</t>
  </si>
  <si>
    <t>CL2</t>
  </si>
  <si>
    <t>MT06103</t>
  </si>
  <si>
    <t>StrongST</t>
  </si>
  <si>
    <t>MTS0705</t>
  </si>
  <si>
    <t>WetSheet&amp;Streak</t>
  </si>
  <si>
    <t>MTS0713</t>
  </si>
  <si>
    <t>Montana, 2004</t>
  </si>
  <si>
    <t>CDC Falcon</t>
  </si>
  <si>
    <t>Sask/WestBred, 1999</t>
  </si>
  <si>
    <t>Montana, 1996</t>
  </si>
  <si>
    <t>Idaho, 1980</t>
  </si>
  <si>
    <t>WestBred, 2004</t>
  </si>
  <si>
    <t>AgriPro, 2002</t>
  </si>
  <si>
    <t>WestBred, 2002</t>
  </si>
  <si>
    <t>Montana 2005</t>
  </si>
  <si>
    <t>Utah, 1990</t>
  </si>
  <si>
    <t>NuSky (HWW)</t>
  </si>
  <si>
    <t>Montana, 2001</t>
  </si>
  <si>
    <t>Nebraska, 2001</t>
  </si>
  <si>
    <t>Bynum (CL)</t>
  </si>
  <si>
    <t>Montana/WestBred, 2005</t>
  </si>
  <si>
    <t>WestBred, 2006</t>
  </si>
  <si>
    <t>Hyalite (CL, HWW)</t>
  </si>
  <si>
    <t>Norris (CL)</t>
  </si>
  <si>
    <t>MT9640/NB1133</t>
  </si>
  <si>
    <t>MTS0531 (HWW)</t>
  </si>
  <si>
    <t>L'Govskaya 167/Rampart//MT9409</t>
  </si>
  <si>
    <t>MTS0532 (HWW)</t>
  </si>
  <si>
    <t>(Wesley sib, N95L159)/CDC Clair</t>
  </si>
  <si>
    <t>Colorado, 2006</t>
  </si>
  <si>
    <t>Alice (HWW)</t>
  </si>
  <si>
    <t>South Dakota, 2006</t>
  </si>
  <si>
    <t>AgriPro, 2007</t>
  </si>
  <si>
    <t>Meridian/Ike</t>
  </si>
  <si>
    <t>Peregrine (DH99-37-100)</t>
  </si>
  <si>
    <t>McClintock/S86-808</t>
  </si>
  <si>
    <t>Accipiter (DH00-18-196)</t>
  </si>
  <si>
    <t>CDC Raptor/CDC Falcon</t>
  </si>
  <si>
    <t>AP 503 CL2</t>
  </si>
  <si>
    <t>Agripro, 2007</t>
  </si>
  <si>
    <t>MT9409/(W94-137, Ontario mother line)</t>
  </si>
  <si>
    <t>MT9524/G15048//Rampart</t>
  </si>
  <si>
    <t>93X312E14/NuHorizon</t>
  </si>
  <si>
    <t>2008 Intrastate Winter Wheat Nursery Mill &amp; Bake</t>
  </si>
  <si>
    <t>Flour</t>
  </si>
  <si>
    <t>Mixograph</t>
  </si>
  <si>
    <t>Test Bake</t>
  </si>
  <si>
    <t>Sample No.</t>
  </si>
  <si>
    <t>Entry</t>
  </si>
  <si>
    <t>Variety</t>
  </si>
  <si>
    <t>Pedigree</t>
  </si>
  <si>
    <t>Class</t>
  </si>
  <si>
    <t>Single Kernel Hardness</t>
  </si>
  <si>
    <t>Wheat Protein, % (12%m.b.)</t>
  </si>
  <si>
    <t>Flour Yield, %</t>
  </si>
  <si>
    <t>Flour Protein, % (14%m.b.)</t>
  </si>
  <si>
    <t>L* Brightness</t>
  </si>
  <si>
    <t>a* Green - Red</t>
  </si>
  <si>
    <t>b* Blue - Yellow</t>
  </si>
  <si>
    <t>Wheat Ash, %</t>
  </si>
  <si>
    <t>Flour Ash, %</t>
  </si>
  <si>
    <t>Type</t>
  </si>
  <si>
    <t>Tolerance</t>
  </si>
  <si>
    <t>Mixing Time, min</t>
  </si>
  <si>
    <t>Water Absorption, %</t>
  </si>
  <si>
    <t>Loaf Volume</t>
  </si>
  <si>
    <t>Crumb Grain Score</t>
  </si>
  <si>
    <t>Location:  Moccasin, MT 3507</t>
  </si>
  <si>
    <t>2008 Intrastate Winter Wheat Nursery Noodle</t>
  </si>
  <si>
    <t>Noodle Color</t>
  </si>
  <si>
    <t>Texture Profile Analysis</t>
  </si>
  <si>
    <t>L* at 0 hour (Brightness)</t>
  </si>
  <si>
    <t>a* at 0 hour (Green - Red)</t>
  </si>
  <si>
    <t>b* at 0 hour (Blue - Yellow)</t>
  </si>
  <si>
    <t>L* at 24 hour (Brightness)</t>
  </si>
  <si>
    <t>a* at 24 hour (Green - Red)</t>
  </si>
  <si>
    <t>b* at 24 hour (Blue - Yellow)</t>
  </si>
  <si>
    <t>24 hour L* Stability (0hr-24hr)</t>
  </si>
  <si>
    <t>Noodle Score</t>
  </si>
  <si>
    <t>Springiness at 0 min</t>
  </si>
  <si>
    <t>Cohesiveness at 0 min</t>
  </si>
  <si>
    <t>Adhesiveness at 0 min</t>
  </si>
  <si>
    <t>Hardness, g at 0 min</t>
  </si>
  <si>
    <t>Chewiness at 0 min</t>
  </si>
  <si>
    <t>Springiness at 5 min</t>
  </si>
  <si>
    <t>Cohesiveness at 5 min</t>
  </si>
  <si>
    <t>Adhesiveness at 5 min</t>
  </si>
  <si>
    <t>Hardness, g at 5 min</t>
  </si>
  <si>
    <t>Chewiness at 5 min</t>
  </si>
  <si>
    <t>L_VALUE</t>
  </si>
  <si>
    <t>A_VALUE</t>
  </si>
  <si>
    <t>B_VALUE</t>
  </si>
  <si>
    <t>NURSERY MIN</t>
  </si>
  <si>
    <t>NURSERY MAX</t>
  </si>
  <si>
    <t>NURSERY 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</si>
</sst>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textRotation="90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textRotation="90"/>
    </xf>
    <xf numFmtId="2" fontId="3" fillId="0" borderId="16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center" textRotation="90"/>
    </xf>
    <xf numFmtId="2" fontId="3" fillId="0" borderId="12" xfId="0" applyNumberFormat="1" applyFont="1" applyBorder="1" applyAlignment="1">
      <alignment horizontal="center" textRotation="90"/>
    </xf>
    <xf numFmtId="2" fontId="3" fillId="0" borderId="13" xfId="0" applyNumberFormat="1" applyFont="1" applyBorder="1" applyAlignment="1">
      <alignment horizontal="center" textRotation="90"/>
    </xf>
    <xf numFmtId="2" fontId="3" fillId="0" borderId="17" xfId="0" applyNumberFormat="1" applyFont="1" applyBorder="1" applyAlignment="1">
      <alignment horizontal="center" textRotation="90"/>
    </xf>
    <xf numFmtId="2" fontId="3" fillId="0" borderId="18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2" fontId="3" fillId="0" borderId="19" xfId="0" applyNumberFormat="1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34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zoomScalePageLayoutView="0" workbookViewId="0" topLeftCell="H1">
      <selection activeCell="D10" sqref="D10"/>
    </sheetView>
  </sheetViews>
  <sheetFormatPr defaultColWidth="9.140625" defaultRowHeight="15"/>
  <sheetData>
    <row r="1" spans="1:9" ht="15">
      <c r="A1">
        <v>8</v>
      </c>
      <c r="B1">
        <v>31</v>
      </c>
      <c r="C1">
        <v>3507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</row>
    <row r="2" spans="1:68" ht="15">
      <c r="A2" t="s">
        <v>6</v>
      </c>
      <c r="B2" t="s">
        <v>7</v>
      </c>
      <c r="C2" t="s">
        <v>8</v>
      </c>
      <c r="D2" t="s">
        <v>6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218</v>
      </c>
      <c r="W2" t="s">
        <v>219</v>
      </c>
      <c r="X2" t="s">
        <v>220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33</v>
      </c>
      <c r="AG2" t="s">
        <v>34</v>
      </c>
      <c r="AH2" t="s">
        <v>35</v>
      </c>
      <c r="AI2" t="s">
        <v>36</v>
      </c>
      <c r="AJ2" t="s">
        <v>37</v>
      </c>
      <c r="AK2" t="s">
        <v>38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45</v>
      </c>
      <c r="AS2" t="s">
        <v>46</v>
      </c>
      <c r="AT2" t="s">
        <v>45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45</v>
      </c>
      <c r="BP2" t="s">
        <v>67</v>
      </c>
    </row>
    <row r="3" spans="1:45" ht="15">
      <c r="A3">
        <v>1</v>
      </c>
      <c r="B3">
        <v>8</v>
      </c>
      <c r="C3">
        <v>31</v>
      </c>
      <c r="D3">
        <v>1</v>
      </c>
      <c r="E3" t="s">
        <v>68</v>
      </c>
      <c r="F3" t="s">
        <v>69</v>
      </c>
      <c r="G3">
        <v>13.3</v>
      </c>
      <c r="H3">
        <v>10.6</v>
      </c>
      <c r="I3">
        <v>66.847</v>
      </c>
      <c r="J3">
        <v>649</v>
      </c>
      <c r="K3">
        <v>199.9</v>
      </c>
      <c r="L3">
        <v>15.7</v>
      </c>
      <c r="M3">
        <v>422</v>
      </c>
      <c r="N3">
        <v>66.2</v>
      </c>
      <c r="O3">
        <v>98.2</v>
      </c>
      <c r="P3">
        <v>11</v>
      </c>
      <c r="Q3">
        <v>78.5</v>
      </c>
      <c r="R3">
        <v>12.1</v>
      </c>
      <c r="S3">
        <v>13.7</v>
      </c>
      <c r="T3">
        <v>13.7</v>
      </c>
      <c r="U3">
        <v>12.1</v>
      </c>
      <c r="V3">
        <v>90.91</v>
      </c>
      <c r="W3">
        <v>-1.67</v>
      </c>
      <c r="X3">
        <v>10.87</v>
      </c>
      <c r="Y3">
        <v>0.44</v>
      </c>
      <c r="Z3">
        <v>0.44</v>
      </c>
      <c r="AA3">
        <v>1.35</v>
      </c>
      <c r="AB3">
        <v>1.35</v>
      </c>
      <c r="AC3">
        <v>6.2</v>
      </c>
      <c r="AD3">
        <v>0.1</v>
      </c>
      <c r="AE3">
        <v>63</v>
      </c>
      <c r="AF3" t="s">
        <v>70</v>
      </c>
      <c r="AG3">
        <v>5</v>
      </c>
      <c r="AH3">
        <v>4.9</v>
      </c>
      <c r="AI3">
        <v>62.7</v>
      </c>
      <c r="AJ3">
        <v>72.7</v>
      </c>
      <c r="AK3">
        <v>9.8</v>
      </c>
      <c r="AL3">
        <v>1015</v>
      </c>
      <c r="AM3">
        <v>4</v>
      </c>
      <c r="AN3">
        <v>72.4</v>
      </c>
      <c r="AO3">
        <v>70.9</v>
      </c>
      <c r="AP3">
        <v>922</v>
      </c>
      <c r="AQ3">
        <v>1</v>
      </c>
      <c r="AR3" t="s">
        <v>71</v>
      </c>
      <c r="AS3">
        <v>0.8462</v>
      </c>
    </row>
    <row r="4" spans="1:46" ht="15">
      <c r="A4">
        <v>2</v>
      </c>
      <c r="B4">
        <v>8</v>
      </c>
      <c r="C4">
        <v>31</v>
      </c>
      <c r="D4">
        <v>2</v>
      </c>
      <c r="E4" t="s">
        <v>72</v>
      </c>
      <c r="F4" t="s">
        <v>73</v>
      </c>
      <c r="G4" t="s">
        <v>69</v>
      </c>
      <c r="H4">
        <v>11.8</v>
      </c>
      <c r="I4">
        <v>10.7</v>
      </c>
      <c r="J4">
        <v>57.429</v>
      </c>
      <c r="K4">
        <v>640.5</v>
      </c>
      <c r="L4">
        <v>237.3</v>
      </c>
      <c r="M4">
        <v>20.3</v>
      </c>
      <c r="N4">
        <v>372.8</v>
      </c>
      <c r="O4">
        <v>59.1</v>
      </c>
      <c r="P4">
        <v>98.4</v>
      </c>
      <c r="Q4">
        <v>10</v>
      </c>
      <c r="R4">
        <v>70.6</v>
      </c>
      <c r="S4">
        <v>10.4</v>
      </c>
      <c r="T4">
        <v>13.9</v>
      </c>
      <c r="U4">
        <v>13.9</v>
      </c>
      <c r="V4">
        <v>10.4</v>
      </c>
      <c r="W4">
        <v>91.08</v>
      </c>
      <c r="X4">
        <v>-1.36</v>
      </c>
      <c r="Y4">
        <v>9.81</v>
      </c>
      <c r="Z4">
        <v>0.45</v>
      </c>
      <c r="AA4">
        <v>0.45</v>
      </c>
      <c r="AB4">
        <v>1.42</v>
      </c>
      <c r="AC4">
        <v>1.42</v>
      </c>
      <c r="AD4">
        <v>5.95</v>
      </c>
      <c r="AE4">
        <v>0</v>
      </c>
      <c r="AF4">
        <v>59.5</v>
      </c>
      <c r="AG4" t="s">
        <v>74</v>
      </c>
      <c r="AH4">
        <v>5</v>
      </c>
      <c r="AI4">
        <v>7.2</v>
      </c>
      <c r="AJ4">
        <v>59.4</v>
      </c>
      <c r="AK4">
        <v>69.7</v>
      </c>
      <c r="AL4">
        <v>12.2</v>
      </c>
      <c r="AM4">
        <v>1030</v>
      </c>
      <c r="AN4">
        <v>4</v>
      </c>
      <c r="AO4">
        <v>69.6</v>
      </c>
      <c r="AP4">
        <v>69.8</v>
      </c>
      <c r="AQ4">
        <v>1042</v>
      </c>
      <c r="AR4">
        <v>1</v>
      </c>
      <c r="AS4" t="s">
        <v>75</v>
      </c>
      <c r="AT4">
        <v>0.7581</v>
      </c>
    </row>
    <row r="5" spans="1:45" ht="15">
      <c r="A5">
        <v>3</v>
      </c>
      <c r="B5">
        <v>8</v>
      </c>
      <c r="C5">
        <v>31</v>
      </c>
      <c r="D5">
        <v>3</v>
      </c>
      <c r="E5" t="s">
        <v>76</v>
      </c>
      <c r="F5" t="s">
        <v>69</v>
      </c>
      <c r="G5">
        <v>13.3</v>
      </c>
      <c r="H5">
        <v>10.7</v>
      </c>
      <c r="I5">
        <v>74.841</v>
      </c>
      <c r="J5">
        <v>646</v>
      </c>
      <c r="K5">
        <v>199.4</v>
      </c>
      <c r="L5">
        <v>17.2</v>
      </c>
      <c r="M5">
        <v>425.4</v>
      </c>
      <c r="N5">
        <v>66.3</v>
      </c>
      <c r="O5">
        <v>99.4</v>
      </c>
      <c r="P5">
        <v>4</v>
      </c>
      <c r="Q5">
        <v>78.6</v>
      </c>
      <c r="R5">
        <v>12</v>
      </c>
      <c r="S5">
        <v>13.6</v>
      </c>
      <c r="T5">
        <v>13.6</v>
      </c>
      <c r="U5">
        <v>11.9</v>
      </c>
      <c r="V5">
        <v>90.85</v>
      </c>
      <c r="W5">
        <v>-1.92</v>
      </c>
      <c r="X5">
        <v>12.42</v>
      </c>
      <c r="Y5">
        <v>0.44</v>
      </c>
      <c r="Z5">
        <v>0.44</v>
      </c>
      <c r="AA5">
        <v>1.24</v>
      </c>
      <c r="AB5">
        <v>1.23</v>
      </c>
      <c r="AC5">
        <v>6.2</v>
      </c>
      <c r="AD5">
        <v>0</v>
      </c>
      <c r="AE5">
        <v>62</v>
      </c>
      <c r="AF5" t="s">
        <v>70</v>
      </c>
      <c r="AG5">
        <v>5</v>
      </c>
      <c r="AH5">
        <v>5.7</v>
      </c>
      <c r="AI5">
        <v>61.5</v>
      </c>
      <c r="AJ5">
        <v>71.7</v>
      </c>
      <c r="AK5">
        <v>10.4</v>
      </c>
      <c r="AL5">
        <v>1120</v>
      </c>
      <c r="AM5">
        <v>4</v>
      </c>
      <c r="AN5">
        <v>71.2</v>
      </c>
      <c r="AO5">
        <v>69.9</v>
      </c>
      <c r="AP5">
        <v>1039</v>
      </c>
      <c r="AQ5">
        <v>1</v>
      </c>
      <c r="AR5" t="s">
        <v>71</v>
      </c>
      <c r="AS5">
        <v>0.552</v>
      </c>
    </row>
    <row r="6" spans="1:68" ht="15">
      <c r="A6">
        <v>4</v>
      </c>
      <c r="B6">
        <v>8</v>
      </c>
      <c r="C6">
        <v>31</v>
      </c>
      <c r="D6">
        <v>4</v>
      </c>
      <c r="E6" t="s">
        <v>77</v>
      </c>
      <c r="F6" t="s">
        <v>69</v>
      </c>
      <c r="G6">
        <v>11.8</v>
      </c>
      <c r="H6">
        <v>10.6</v>
      </c>
      <c r="I6">
        <v>76.595</v>
      </c>
      <c r="J6">
        <v>1055.7</v>
      </c>
      <c r="K6">
        <v>373.7</v>
      </c>
      <c r="L6">
        <v>38</v>
      </c>
      <c r="M6">
        <v>628.1</v>
      </c>
      <c r="N6">
        <v>60.4</v>
      </c>
      <c r="O6">
        <v>98.5</v>
      </c>
      <c r="P6">
        <v>16</v>
      </c>
      <c r="Q6">
        <v>71.4</v>
      </c>
      <c r="R6">
        <v>10.2</v>
      </c>
      <c r="S6">
        <v>13.6</v>
      </c>
      <c r="T6">
        <v>13.6</v>
      </c>
      <c r="U6">
        <v>10.2</v>
      </c>
      <c r="V6">
        <v>90.86</v>
      </c>
      <c r="W6">
        <v>-1.89</v>
      </c>
      <c r="X6">
        <v>12.32</v>
      </c>
      <c r="Y6">
        <v>0.46</v>
      </c>
      <c r="Z6">
        <v>0.46</v>
      </c>
      <c r="AA6">
        <v>1.39</v>
      </c>
      <c r="AB6">
        <v>1.38</v>
      </c>
      <c r="AC6">
        <v>6</v>
      </c>
      <c r="AD6">
        <v>0</v>
      </c>
      <c r="AE6">
        <v>60</v>
      </c>
      <c r="AF6" t="s">
        <v>74</v>
      </c>
      <c r="AG6">
        <v>4</v>
      </c>
      <c r="AH6">
        <v>5.4</v>
      </c>
      <c r="AI6">
        <v>59.5</v>
      </c>
      <c r="AJ6">
        <v>69.7</v>
      </c>
      <c r="AK6">
        <v>7.4</v>
      </c>
      <c r="AL6">
        <v>960</v>
      </c>
      <c r="AM6">
        <v>4</v>
      </c>
      <c r="AN6">
        <v>69.2</v>
      </c>
      <c r="AO6">
        <v>69.6</v>
      </c>
      <c r="AP6">
        <v>985</v>
      </c>
      <c r="AQ6">
        <v>1</v>
      </c>
      <c r="AR6" t="s">
        <v>71</v>
      </c>
      <c r="AS6">
        <v>168.8</v>
      </c>
      <c r="AT6" t="s">
        <v>78</v>
      </c>
      <c r="AU6">
        <v>87.23</v>
      </c>
      <c r="AV6">
        <v>-0.25</v>
      </c>
      <c r="AW6">
        <v>18.68</v>
      </c>
      <c r="AX6">
        <v>78.51</v>
      </c>
      <c r="AY6">
        <v>0.42</v>
      </c>
      <c r="AZ6">
        <v>27.63</v>
      </c>
      <c r="BA6">
        <v>8.7</v>
      </c>
      <c r="BB6">
        <v>7</v>
      </c>
      <c r="BC6">
        <v>309</v>
      </c>
      <c r="BD6">
        <v>0.941</v>
      </c>
      <c r="BE6">
        <v>0.582</v>
      </c>
      <c r="BF6">
        <v>-44.68</v>
      </c>
      <c r="BG6">
        <v>1279</v>
      </c>
      <c r="BH6">
        <v>699.92</v>
      </c>
      <c r="BI6">
        <v>0.921</v>
      </c>
      <c r="BJ6">
        <v>0.526</v>
      </c>
      <c r="BK6">
        <v>-36.51</v>
      </c>
      <c r="BL6">
        <v>1050.3</v>
      </c>
      <c r="BM6">
        <v>508.34</v>
      </c>
      <c r="BN6">
        <v>82.1</v>
      </c>
      <c r="BO6" t="s">
        <v>78</v>
      </c>
      <c r="BP6">
        <v>0.5292</v>
      </c>
    </row>
    <row r="7" spans="1:45" ht="15">
      <c r="A7">
        <v>5</v>
      </c>
      <c r="B7">
        <v>8</v>
      </c>
      <c r="C7">
        <v>31</v>
      </c>
      <c r="D7">
        <v>5</v>
      </c>
      <c r="E7" t="s">
        <v>79</v>
      </c>
      <c r="F7" t="s">
        <v>69</v>
      </c>
      <c r="G7">
        <v>11.8</v>
      </c>
      <c r="H7">
        <v>10.8</v>
      </c>
      <c r="I7">
        <v>72.735</v>
      </c>
      <c r="J7">
        <v>641.6</v>
      </c>
      <c r="K7">
        <v>178.4</v>
      </c>
      <c r="L7">
        <v>12.1</v>
      </c>
      <c r="M7">
        <v>439.1</v>
      </c>
      <c r="N7">
        <v>69.7</v>
      </c>
      <c r="O7">
        <v>98.1</v>
      </c>
      <c r="P7">
        <v>12</v>
      </c>
      <c r="Q7">
        <v>83.2</v>
      </c>
      <c r="R7">
        <v>10.3</v>
      </c>
      <c r="S7">
        <v>13.9</v>
      </c>
      <c r="T7">
        <v>13.9</v>
      </c>
      <c r="U7">
        <v>10.3</v>
      </c>
      <c r="V7">
        <v>90.92</v>
      </c>
      <c r="W7">
        <v>-1.87</v>
      </c>
      <c r="X7">
        <v>12.27</v>
      </c>
      <c r="Y7">
        <v>0.42</v>
      </c>
      <c r="Z7">
        <v>0.42</v>
      </c>
      <c r="AA7">
        <v>1.38</v>
      </c>
      <c r="AB7">
        <v>1.38</v>
      </c>
      <c r="AC7">
        <v>5.9</v>
      </c>
      <c r="AD7">
        <v>0</v>
      </c>
      <c r="AE7">
        <v>59</v>
      </c>
      <c r="AF7" t="s">
        <v>74</v>
      </c>
      <c r="AG7">
        <v>5</v>
      </c>
      <c r="AH7">
        <v>6</v>
      </c>
      <c r="AI7">
        <v>58.9</v>
      </c>
      <c r="AJ7">
        <v>68.7</v>
      </c>
      <c r="AK7">
        <v>9.9</v>
      </c>
      <c r="AL7">
        <v>965</v>
      </c>
      <c r="AM7">
        <v>4</v>
      </c>
      <c r="AN7">
        <v>68.6</v>
      </c>
      <c r="AO7">
        <v>68.9</v>
      </c>
      <c r="AP7">
        <v>983</v>
      </c>
      <c r="AQ7">
        <v>1</v>
      </c>
      <c r="AR7" t="s">
        <v>80</v>
      </c>
      <c r="AS7">
        <v>0.71375</v>
      </c>
    </row>
    <row r="8" spans="1:45" ht="15">
      <c r="A8">
        <v>6</v>
      </c>
      <c r="B8">
        <v>8</v>
      </c>
      <c r="C8">
        <v>31</v>
      </c>
      <c r="D8">
        <v>6</v>
      </c>
      <c r="E8" t="s">
        <v>81</v>
      </c>
      <c r="F8" t="s">
        <v>69</v>
      </c>
      <c r="G8">
        <v>11.9</v>
      </c>
      <c r="H8">
        <v>10.9</v>
      </c>
      <c r="I8">
        <v>74.128</v>
      </c>
      <c r="J8">
        <v>653</v>
      </c>
      <c r="K8">
        <v>191.7</v>
      </c>
      <c r="L8">
        <v>20.1</v>
      </c>
      <c r="M8">
        <v>439.2</v>
      </c>
      <c r="N8">
        <v>67.5</v>
      </c>
      <c r="O8">
        <v>99.7</v>
      </c>
      <c r="P8">
        <v>2</v>
      </c>
      <c r="Q8">
        <v>80.4</v>
      </c>
      <c r="R8">
        <v>10.4</v>
      </c>
      <c r="S8">
        <v>13.8</v>
      </c>
      <c r="T8">
        <v>13.8</v>
      </c>
      <c r="U8">
        <v>10.4</v>
      </c>
      <c r="V8">
        <v>90.62</v>
      </c>
      <c r="W8">
        <v>-1.7</v>
      </c>
      <c r="X8">
        <v>11.95</v>
      </c>
      <c r="Y8">
        <v>0.43</v>
      </c>
      <c r="Z8">
        <v>0.43</v>
      </c>
      <c r="AA8">
        <v>1.2</v>
      </c>
      <c r="AB8">
        <v>1.2</v>
      </c>
      <c r="AC8">
        <v>5.9</v>
      </c>
      <c r="AD8">
        <v>0</v>
      </c>
      <c r="AE8">
        <v>59</v>
      </c>
      <c r="AF8" t="s">
        <v>74</v>
      </c>
      <c r="AG8">
        <v>4</v>
      </c>
      <c r="AH8">
        <v>6.3</v>
      </c>
      <c r="AI8">
        <v>58.8</v>
      </c>
      <c r="AJ8">
        <v>69.7</v>
      </c>
      <c r="AK8">
        <v>6.8</v>
      </c>
      <c r="AL8">
        <v>990</v>
      </c>
      <c r="AM8">
        <v>4</v>
      </c>
      <c r="AN8">
        <v>69.5</v>
      </c>
      <c r="AO8">
        <v>69.7</v>
      </c>
      <c r="AP8">
        <v>1002</v>
      </c>
      <c r="AQ8">
        <v>1</v>
      </c>
      <c r="AR8" t="s">
        <v>82</v>
      </c>
      <c r="AS8">
        <v>0.87425</v>
      </c>
    </row>
    <row r="9" spans="1:45" ht="15">
      <c r="A9">
        <v>7</v>
      </c>
      <c r="B9">
        <v>8</v>
      </c>
      <c r="C9">
        <v>31</v>
      </c>
      <c r="D9">
        <v>7</v>
      </c>
      <c r="E9" t="s">
        <v>83</v>
      </c>
      <c r="F9" t="s">
        <v>69</v>
      </c>
      <c r="G9">
        <v>11.5</v>
      </c>
      <c r="H9">
        <v>10.6</v>
      </c>
      <c r="I9">
        <v>68.841</v>
      </c>
      <c r="J9">
        <v>640.7</v>
      </c>
      <c r="K9">
        <v>216.6</v>
      </c>
      <c r="L9">
        <v>18.4</v>
      </c>
      <c r="M9">
        <v>395.4</v>
      </c>
      <c r="N9">
        <v>62.7</v>
      </c>
      <c r="O9">
        <v>98.4</v>
      </c>
      <c r="P9">
        <v>10</v>
      </c>
      <c r="Q9">
        <v>75.4</v>
      </c>
      <c r="R9">
        <v>10.2</v>
      </c>
      <c r="S9">
        <v>13.6</v>
      </c>
      <c r="T9">
        <v>13.6</v>
      </c>
      <c r="U9">
        <v>10.2</v>
      </c>
      <c r="V9">
        <v>90.77</v>
      </c>
      <c r="W9">
        <v>-1.66</v>
      </c>
      <c r="X9">
        <v>11.55</v>
      </c>
      <c r="Y9">
        <v>0.43</v>
      </c>
      <c r="Z9">
        <v>0.43</v>
      </c>
      <c r="AA9">
        <v>1.33</v>
      </c>
      <c r="AB9">
        <v>1.32</v>
      </c>
      <c r="AC9">
        <v>5.95</v>
      </c>
      <c r="AD9">
        <v>0</v>
      </c>
      <c r="AE9">
        <v>59.5</v>
      </c>
      <c r="AF9" t="s">
        <v>74</v>
      </c>
      <c r="AG9">
        <v>4</v>
      </c>
      <c r="AH9">
        <v>4</v>
      </c>
      <c r="AI9">
        <v>59</v>
      </c>
      <c r="AJ9">
        <v>69.7</v>
      </c>
      <c r="AK9">
        <v>5.4</v>
      </c>
      <c r="AL9">
        <v>960</v>
      </c>
      <c r="AM9">
        <v>4</v>
      </c>
      <c r="AN9">
        <v>69.2</v>
      </c>
      <c r="AO9">
        <v>69.6</v>
      </c>
      <c r="AP9">
        <v>985</v>
      </c>
      <c r="AQ9">
        <v>1</v>
      </c>
      <c r="AR9" t="s">
        <v>84</v>
      </c>
      <c r="AS9">
        <v>0.7083</v>
      </c>
    </row>
    <row r="10" spans="1:68" ht="15">
      <c r="A10">
        <v>8</v>
      </c>
      <c r="B10">
        <v>8</v>
      </c>
      <c r="C10">
        <v>31</v>
      </c>
      <c r="D10">
        <v>8</v>
      </c>
      <c r="E10" t="s">
        <v>85</v>
      </c>
      <c r="F10" t="s">
        <v>69</v>
      </c>
      <c r="G10">
        <v>11.1</v>
      </c>
      <c r="H10">
        <v>11</v>
      </c>
      <c r="I10">
        <v>85.832</v>
      </c>
      <c r="J10">
        <v>1054.7</v>
      </c>
      <c r="K10">
        <v>349.9</v>
      </c>
      <c r="L10">
        <v>31</v>
      </c>
      <c r="M10">
        <v>665.7</v>
      </c>
      <c r="N10">
        <v>63.6</v>
      </c>
      <c r="O10">
        <v>99.2</v>
      </c>
      <c r="P10">
        <v>8</v>
      </c>
      <c r="Q10">
        <v>75.8</v>
      </c>
      <c r="R10">
        <v>9.6</v>
      </c>
      <c r="S10">
        <v>14</v>
      </c>
      <c r="T10">
        <v>14</v>
      </c>
      <c r="U10">
        <v>9.6</v>
      </c>
      <c r="V10">
        <v>90.79</v>
      </c>
      <c r="W10">
        <v>-1.51</v>
      </c>
      <c r="X10">
        <v>11.06</v>
      </c>
      <c r="Y10">
        <v>0.44</v>
      </c>
      <c r="Z10">
        <v>0.44</v>
      </c>
      <c r="AA10">
        <v>1.22</v>
      </c>
      <c r="AB10">
        <v>1.22</v>
      </c>
      <c r="AC10">
        <v>5.8</v>
      </c>
      <c r="AD10">
        <v>0.1</v>
      </c>
      <c r="AE10">
        <v>59</v>
      </c>
      <c r="AF10" t="s">
        <v>74</v>
      </c>
      <c r="AG10">
        <v>5</v>
      </c>
      <c r="AH10">
        <v>8.7</v>
      </c>
      <c r="AI10">
        <v>59</v>
      </c>
      <c r="AJ10">
        <v>72.7</v>
      </c>
      <c r="AK10">
        <v>17.3</v>
      </c>
      <c r="AL10">
        <v>1035</v>
      </c>
      <c r="AM10">
        <v>4</v>
      </c>
      <c r="AN10">
        <v>72.7</v>
      </c>
      <c r="AO10">
        <v>73.7</v>
      </c>
      <c r="AP10">
        <v>1097</v>
      </c>
      <c r="AQ10">
        <v>1</v>
      </c>
      <c r="AR10" t="s">
        <v>86</v>
      </c>
      <c r="AS10">
        <v>173.1</v>
      </c>
      <c r="AT10" t="s">
        <v>87</v>
      </c>
      <c r="AU10">
        <v>87.26</v>
      </c>
      <c r="AV10">
        <v>0.05</v>
      </c>
      <c r="AW10">
        <v>16.7</v>
      </c>
      <c r="AX10">
        <v>79.29</v>
      </c>
      <c r="AY10">
        <v>0.86</v>
      </c>
      <c r="AZ10">
        <v>24.24</v>
      </c>
      <c r="BA10">
        <v>8</v>
      </c>
      <c r="BB10">
        <v>7</v>
      </c>
      <c r="BC10">
        <v>313</v>
      </c>
      <c r="BD10">
        <v>0.953</v>
      </c>
      <c r="BE10">
        <v>0.592</v>
      </c>
      <c r="BF10">
        <v>-38.86</v>
      </c>
      <c r="BG10">
        <v>1343.2</v>
      </c>
      <c r="BH10">
        <v>757.98</v>
      </c>
      <c r="BI10">
        <v>0.926</v>
      </c>
      <c r="BJ10">
        <v>0.53</v>
      </c>
      <c r="BK10">
        <v>-34.32</v>
      </c>
      <c r="BL10">
        <v>1089</v>
      </c>
      <c r="BM10">
        <v>534.32</v>
      </c>
      <c r="BN10">
        <v>81.1</v>
      </c>
      <c r="BO10" t="s">
        <v>87</v>
      </c>
      <c r="BP10">
        <v>0.65055</v>
      </c>
    </row>
    <row r="11" spans="1:68" ht="15">
      <c r="A11">
        <v>9</v>
      </c>
      <c r="B11">
        <v>8</v>
      </c>
      <c r="C11">
        <v>31</v>
      </c>
      <c r="D11">
        <v>9</v>
      </c>
      <c r="E11" t="s">
        <v>88</v>
      </c>
      <c r="F11" t="s">
        <v>69</v>
      </c>
      <c r="G11">
        <v>11.1</v>
      </c>
      <c r="H11">
        <v>10.9</v>
      </c>
      <c r="I11">
        <v>79.999</v>
      </c>
      <c r="J11">
        <v>1061.7</v>
      </c>
      <c r="K11">
        <v>325.8</v>
      </c>
      <c r="L11">
        <v>33.1</v>
      </c>
      <c r="M11">
        <v>691</v>
      </c>
      <c r="N11">
        <v>65.8</v>
      </c>
      <c r="O11">
        <v>98.9</v>
      </c>
      <c r="P11">
        <v>12</v>
      </c>
      <c r="Q11">
        <v>77.6</v>
      </c>
      <c r="R11">
        <v>9.6</v>
      </c>
      <c r="S11">
        <v>13.7</v>
      </c>
      <c r="T11">
        <v>13.7</v>
      </c>
      <c r="U11">
        <v>9.6</v>
      </c>
      <c r="V11">
        <v>90.61</v>
      </c>
      <c r="W11">
        <v>-2.17</v>
      </c>
      <c r="X11">
        <v>13.9</v>
      </c>
      <c r="Y11">
        <v>0.45</v>
      </c>
      <c r="Z11">
        <v>0.45</v>
      </c>
      <c r="AA11">
        <v>1.33</v>
      </c>
      <c r="AB11">
        <v>1.33</v>
      </c>
      <c r="AC11">
        <v>5.8</v>
      </c>
      <c r="AD11">
        <v>0</v>
      </c>
      <c r="AE11">
        <v>58</v>
      </c>
      <c r="AF11" t="s">
        <v>74</v>
      </c>
      <c r="AG11">
        <v>4</v>
      </c>
      <c r="AH11">
        <v>6.8</v>
      </c>
      <c r="AI11">
        <v>57.7</v>
      </c>
      <c r="AJ11">
        <v>67.7</v>
      </c>
      <c r="AK11">
        <v>9.5</v>
      </c>
      <c r="AL11">
        <v>985</v>
      </c>
      <c r="AM11">
        <v>4</v>
      </c>
      <c r="AN11">
        <v>67.4</v>
      </c>
      <c r="AO11">
        <v>68.4</v>
      </c>
      <c r="AP11">
        <v>1047</v>
      </c>
      <c r="AQ11">
        <v>1</v>
      </c>
      <c r="AR11" t="s">
        <v>71</v>
      </c>
      <c r="AS11">
        <v>173.3</v>
      </c>
      <c r="AT11" t="s">
        <v>87</v>
      </c>
      <c r="AU11">
        <v>87.55</v>
      </c>
      <c r="AV11">
        <v>-0.73</v>
      </c>
      <c r="AW11">
        <v>20.25</v>
      </c>
      <c r="AX11">
        <v>79.89</v>
      </c>
      <c r="AY11">
        <v>-0.06</v>
      </c>
      <c r="AZ11">
        <v>30.95</v>
      </c>
      <c r="BA11">
        <v>7.7</v>
      </c>
      <c r="BB11">
        <v>8</v>
      </c>
      <c r="BC11">
        <v>333</v>
      </c>
      <c r="BD11">
        <v>0.922</v>
      </c>
      <c r="BE11">
        <v>0.573</v>
      </c>
      <c r="BF11">
        <v>-31.8</v>
      </c>
      <c r="BG11">
        <v>1230.8</v>
      </c>
      <c r="BH11">
        <v>649.39</v>
      </c>
      <c r="BI11">
        <v>0.929</v>
      </c>
      <c r="BJ11">
        <v>0.532</v>
      </c>
      <c r="BK11">
        <v>-39.51</v>
      </c>
      <c r="BL11">
        <v>1028.1</v>
      </c>
      <c r="BM11">
        <v>508.67</v>
      </c>
      <c r="BN11">
        <v>83.5</v>
      </c>
      <c r="BO11" t="s">
        <v>87</v>
      </c>
      <c r="BP11">
        <v>0.2096</v>
      </c>
    </row>
    <row r="12" spans="1:69" ht="15">
      <c r="A12">
        <v>10</v>
      </c>
      <c r="B12">
        <v>8</v>
      </c>
      <c r="C12">
        <v>31</v>
      </c>
      <c r="D12">
        <v>10</v>
      </c>
      <c r="E12" t="s">
        <v>89</v>
      </c>
      <c r="F12" t="s">
        <v>90</v>
      </c>
      <c r="G12" t="s">
        <v>91</v>
      </c>
      <c r="H12">
        <v>10.3</v>
      </c>
      <c r="I12">
        <v>10.8</v>
      </c>
      <c r="J12">
        <v>84.791</v>
      </c>
      <c r="K12">
        <v>1060.5</v>
      </c>
      <c r="L12">
        <v>355.4</v>
      </c>
      <c r="M12">
        <v>33.4</v>
      </c>
      <c r="N12">
        <v>661.6</v>
      </c>
      <c r="O12">
        <v>63</v>
      </c>
      <c r="P12">
        <v>99</v>
      </c>
      <c r="Q12">
        <v>10</v>
      </c>
      <c r="R12">
        <v>74.2</v>
      </c>
      <c r="S12">
        <v>8.8</v>
      </c>
      <c r="T12">
        <v>14.2</v>
      </c>
      <c r="U12">
        <v>14.2</v>
      </c>
      <c r="V12">
        <v>8.8</v>
      </c>
      <c r="W12">
        <v>91.15</v>
      </c>
      <c r="X12">
        <v>-1.92</v>
      </c>
      <c r="Y12">
        <v>11.76</v>
      </c>
      <c r="Z12">
        <v>0.46</v>
      </c>
      <c r="AA12">
        <v>0.46</v>
      </c>
      <c r="AB12">
        <v>1.36</v>
      </c>
      <c r="AC12">
        <v>1.36</v>
      </c>
      <c r="AD12">
        <v>5.6</v>
      </c>
      <c r="AE12">
        <v>0</v>
      </c>
      <c r="AF12">
        <v>56</v>
      </c>
      <c r="AG12" t="s">
        <v>92</v>
      </c>
      <c r="AH12">
        <v>4</v>
      </c>
      <c r="AI12">
        <v>6.8</v>
      </c>
      <c r="AJ12">
        <v>56.2</v>
      </c>
      <c r="AK12">
        <v>68.7</v>
      </c>
      <c r="AL12">
        <v>9.9</v>
      </c>
      <c r="AM12">
        <v>885</v>
      </c>
      <c r="AN12">
        <v>4</v>
      </c>
      <c r="AO12">
        <v>68.9</v>
      </c>
      <c r="AP12">
        <v>70.7</v>
      </c>
      <c r="AQ12">
        <v>984</v>
      </c>
      <c r="AR12">
        <v>1</v>
      </c>
      <c r="AS12" t="s">
        <v>93</v>
      </c>
      <c r="AT12">
        <v>170.7</v>
      </c>
      <c r="AU12" t="s">
        <v>94</v>
      </c>
      <c r="AV12">
        <v>88.88</v>
      </c>
      <c r="AW12">
        <v>-0.69</v>
      </c>
      <c r="AX12">
        <v>17.28</v>
      </c>
      <c r="AY12">
        <v>82.77</v>
      </c>
      <c r="AZ12">
        <v>-0.25</v>
      </c>
      <c r="BA12">
        <v>25.17</v>
      </c>
      <c r="BB12">
        <v>6.1</v>
      </c>
      <c r="BC12">
        <v>9</v>
      </c>
      <c r="BD12">
        <v>351</v>
      </c>
      <c r="BE12">
        <v>0.927</v>
      </c>
      <c r="BF12">
        <v>0.595</v>
      </c>
      <c r="BG12">
        <v>-35.56</v>
      </c>
      <c r="BH12">
        <v>1262</v>
      </c>
      <c r="BI12">
        <v>696.8</v>
      </c>
      <c r="BJ12">
        <v>0.905</v>
      </c>
      <c r="BK12">
        <v>0.514</v>
      </c>
      <c r="BL12">
        <v>-32.13</v>
      </c>
      <c r="BM12">
        <v>1021.1</v>
      </c>
      <c r="BN12">
        <v>475.8</v>
      </c>
      <c r="BO12">
        <v>80.9</v>
      </c>
      <c r="BP12" t="s">
        <v>94</v>
      </c>
      <c r="BQ12">
        <v>0.27495</v>
      </c>
    </row>
    <row r="13" spans="1:45" ht="15">
      <c r="A13">
        <v>11</v>
      </c>
      <c r="B13">
        <v>8</v>
      </c>
      <c r="C13">
        <v>31</v>
      </c>
      <c r="D13">
        <v>11</v>
      </c>
      <c r="E13" t="s">
        <v>95</v>
      </c>
      <c r="F13" t="s">
        <v>69</v>
      </c>
      <c r="G13">
        <v>12.8</v>
      </c>
      <c r="H13">
        <v>11</v>
      </c>
      <c r="I13">
        <v>68.636</v>
      </c>
      <c r="J13">
        <v>641.7</v>
      </c>
      <c r="K13">
        <v>209.1</v>
      </c>
      <c r="L13">
        <v>16.5</v>
      </c>
      <c r="M13">
        <v>407.6</v>
      </c>
      <c r="N13">
        <v>64.4</v>
      </c>
      <c r="O13">
        <v>98.7</v>
      </c>
      <c r="P13">
        <v>8</v>
      </c>
      <c r="Q13">
        <v>77.2</v>
      </c>
      <c r="R13">
        <v>10.8</v>
      </c>
      <c r="S13">
        <v>13.8</v>
      </c>
      <c r="T13">
        <v>13.8</v>
      </c>
      <c r="U13">
        <v>10.8</v>
      </c>
      <c r="V13">
        <v>90.58</v>
      </c>
      <c r="W13">
        <v>-1.43</v>
      </c>
      <c r="X13">
        <v>10.8</v>
      </c>
      <c r="Y13">
        <v>0.43</v>
      </c>
      <c r="Z13">
        <v>0.43</v>
      </c>
      <c r="AA13">
        <v>1.28</v>
      </c>
      <c r="AB13">
        <v>1.28</v>
      </c>
      <c r="AC13">
        <v>6</v>
      </c>
      <c r="AD13">
        <v>0</v>
      </c>
      <c r="AE13">
        <v>60</v>
      </c>
      <c r="AF13" t="s">
        <v>74</v>
      </c>
      <c r="AG13">
        <v>4</v>
      </c>
      <c r="AH13">
        <v>4.7</v>
      </c>
      <c r="AI13">
        <v>59.8</v>
      </c>
      <c r="AJ13">
        <v>69.7</v>
      </c>
      <c r="AK13">
        <v>7.5</v>
      </c>
      <c r="AL13">
        <v>945</v>
      </c>
      <c r="AM13">
        <v>4</v>
      </c>
      <c r="AN13">
        <v>69.5</v>
      </c>
      <c r="AO13">
        <v>69.3</v>
      </c>
      <c r="AP13">
        <v>932</v>
      </c>
      <c r="AQ13">
        <v>1</v>
      </c>
      <c r="AR13" t="s">
        <v>75</v>
      </c>
      <c r="AS13">
        <v>0.7911</v>
      </c>
    </row>
    <row r="14" spans="1:46" ht="15">
      <c r="A14">
        <v>12</v>
      </c>
      <c r="B14">
        <v>8</v>
      </c>
      <c r="C14">
        <v>31</v>
      </c>
      <c r="D14">
        <v>12</v>
      </c>
      <c r="E14" t="s">
        <v>96</v>
      </c>
      <c r="F14" t="s">
        <v>97</v>
      </c>
      <c r="G14" t="s">
        <v>69</v>
      </c>
      <c r="H14">
        <v>13</v>
      </c>
      <c r="I14">
        <v>10.7</v>
      </c>
      <c r="J14">
        <v>64.812</v>
      </c>
      <c r="K14">
        <v>654.5</v>
      </c>
      <c r="L14">
        <v>190.3</v>
      </c>
      <c r="M14">
        <v>14.4</v>
      </c>
      <c r="N14">
        <v>445.7</v>
      </c>
      <c r="O14">
        <v>68.5</v>
      </c>
      <c r="P14">
        <v>99.4</v>
      </c>
      <c r="Q14">
        <v>4</v>
      </c>
      <c r="R14">
        <v>82.5</v>
      </c>
      <c r="S14">
        <v>12</v>
      </c>
      <c r="T14">
        <v>13.9</v>
      </c>
      <c r="U14">
        <v>13.9</v>
      </c>
      <c r="V14">
        <v>12</v>
      </c>
      <c r="W14">
        <v>90.56</v>
      </c>
      <c r="X14">
        <v>-1.99</v>
      </c>
      <c r="Y14">
        <v>12.57</v>
      </c>
      <c r="Z14">
        <v>0.41</v>
      </c>
      <c r="AA14">
        <v>0.41</v>
      </c>
      <c r="AB14">
        <v>1.31</v>
      </c>
      <c r="AC14">
        <v>1.31</v>
      </c>
      <c r="AD14">
        <v>6.2</v>
      </c>
      <c r="AE14">
        <v>0</v>
      </c>
      <c r="AF14">
        <v>62</v>
      </c>
      <c r="AG14" t="s">
        <v>74</v>
      </c>
      <c r="AH14">
        <v>4</v>
      </c>
      <c r="AI14">
        <v>4.8</v>
      </c>
      <c r="AJ14">
        <v>61.9</v>
      </c>
      <c r="AK14">
        <v>71.7</v>
      </c>
      <c r="AL14">
        <v>8.8</v>
      </c>
      <c r="AM14">
        <v>1045</v>
      </c>
      <c r="AN14">
        <v>4</v>
      </c>
      <c r="AO14">
        <v>71.6</v>
      </c>
      <c r="AP14">
        <v>70.2</v>
      </c>
      <c r="AQ14">
        <v>958</v>
      </c>
      <c r="AR14">
        <v>1</v>
      </c>
      <c r="AS14" t="s">
        <v>98</v>
      </c>
      <c r="AT14">
        <v>0.56335</v>
      </c>
    </row>
    <row r="15" spans="1:68" ht="15">
      <c r="A15">
        <v>13</v>
      </c>
      <c r="B15">
        <v>8</v>
      </c>
      <c r="C15">
        <v>31</v>
      </c>
      <c r="D15">
        <v>13</v>
      </c>
      <c r="E15" t="s">
        <v>99</v>
      </c>
      <c r="F15" t="s">
        <v>69</v>
      </c>
      <c r="G15">
        <v>12.9</v>
      </c>
      <c r="H15">
        <v>11</v>
      </c>
      <c r="I15">
        <v>72.692</v>
      </c>
      <c r="J15">
        <v>1064.7</v>
      </c>
      <c r="K15">
        <v>320.2</v>
      </c>
      <c r="L15">
        <v>34.8</v>
      </c>
      <c r="M15">
        <v>700.3</v>
      </c>
      <c r="N15">
        <v>66.4</v>
      </c>
      <c r="O15">
        <v>99.1</v>
      </c>
      <c r="P15">
        <v>9</v>
      </c>
      <c r="Q15">
        <v>78.8</v>
      </c>
      <c r="R15">
        <v>11.4</v>
      </c>
      <c r="S15">
        <v>14</v>
      </c>
      <c r="T15">
        <v>14</v>
      </c>
      <c r="U15">
        <v>11.4</v>
      </c>
      <c r="V15">
        <v>90.25</v>
      </c>
      <c r="W15">
        <v>-1.69</v>
      </c>
      <c r="X15">
        <v>11.68</v>
      </c>
      <c r="Y15">
        <v>0.44</v>
      </c>
      <c r="Z15">
        <v>0.44</v>
      </c>
      <c r="AA15">
        <v>1.25</v>
      </c>
      <c r="AB15">
        <v>1.25</v>
      </c>
      <c r="AC15">
        <v>6.05</v>
      </c>
      <c r="AD15">
        <v>0</v>
      </c>
      <c r="AE15">
        <v>60.5</v>
      </c>
      <c r="AF15" t="s">
        <v>70</v>
      </c>
      <c r="AG15">
        <v>5</v>
      </c>
      <c r="AH15">
        <v>6.6</v>
      </c>
      <c r="AI15">
        <v>60.5</v>
      </c>
      <c r="AJ15">
        <v>75.7</v>
      </c>
      <c r="AK15">
        <v>13.2</v>
      </c>
      <c r="AL15">
        <v>1025</v>
      </c>
      <c r="AM15">
        <v>4</v>
      </c>
      <c r="AN15">
        <v>75.7</v>
      </c>
      <c r="AO15">
        <v>74.9</v>
      </c>
      <c r="AP15">
        <v>975</v>
      </c>
      <c r="AQ15">
        <v>1</v>
      </c>
      <c r="AR15" t="s">
        <v>100</v>
      </c>
      <c r="AS15">
        <v>171.3</v>
      </c>
      <c r="AT15" t="s">
        <v>101</v>
      </c>
      <c r="AU15">
        <v>86.36</v>
      </c>
      <c r="AV15">
        <v>-0.39</v>
      </c>
      <c r="AW15">
        <v>19.53</v>
      </c>
      <c r="AX15">
        <v>77.56</v>
      </c>
      <c r="AY15">
        <v>0.22</v>
      </c>
      <c r="AZ15">
        <v>26.44</v>
      </c>
      <c r="BA15">
        <v>8.8</v>
      </c>
      <c r="BB15">
        <v>7</v>
      </c>
      <c r="BC15">
        <v>311</v>
      </c>
      <c r="BD15">
        <v>0.959</v>
      </c>
      <c r="BE15">
        <v>0.589</v>
      </c>
      <c r="BF15">
        <v>-45.15</v>
      </c>
      <c r="BG15">
        <v>1265.4</v>
      </c>
      <c r="BH15">
        <v>714.93</v>
      </c>
      <c r="BI15">
        <v>0.919</v>
      </c>
      <c r="BJ15">
        <v>0.531</v>
      </c>
      <c r="BK15">
        <v>-32.33</v>
      </c>
      <c r="BL15">
        <v>1072.2</v>
      </c>
      <c r="BM15">
        <v>522.6</v>
      </c>
      <c r="BN15">
        <v>84.7</v>
      </c>
      <c r="BO15" t="s">
        <v>101</v>
      </c>
      <c r="BP15">
        <v>0.76485</v>
      </c>
    </row>
    <row r="16" spans="1:70" ht="15">
      <c r="A16">
        <v>14</v>
      </c>
      <c r="B16">
        <v>8</v>
      </c>
      <c r="C16">
        <v>31</v>
      </c>
      <c r="D16">
        <v>14</v>
      </c>
      <c r="E16" t="s">
        <v>102</v>
      </c>
      <c r="F16" t="s">
        <v>103</v>
      </c>
      <c r="G16" t="s">
        <v>104</v>
      </c>
      <c r="H16" t="s">
        <v>91</v>
      </c>
      <c r="I16">
        <v>11.3</v>
      </c>
      <c r="J16">
        <v>11</v>
      </c>
      <c r="K16">
        <v>79.951</v>
      </c>
      <c r="L16">
        <v>1053.3</v>
      </c>
      <c r="M16">
        <v>344.4</v>
      </c>
      <c r="N16">
        <v>34.5</v>
      </c>
      <c r="O16">
        <v>659.3</v>
      </c>
      <c r="P16">
        <v>63.5</v>
      </c>
      <c r="Q16">
        <v>98.6</v>
      </c>
      <c r="R16">
        <v>15</v>
      </c>
      <c r="S16">
        <v>75.2</v>
      </c>
      <c r="T16">
        <v>9.9</v>
      </c>
      <c r="U16">
        <v>14.2</v>
      </c>
      <c r="V16">
        <v>14.2</v>
      </c>
      <c r="W16">
        <v>9.9</v>
      </c>
      <c r="X16">
        <v>90.85</v>
      </c>
      <c r="Y16">
        <v>-1.76</v>
      </c>
      <c r="Z16">
        <v>11.22</v>
      </c>
      <c r="AA16">
        <v>0.45</v>
      </c>
      <c r="AB16">
        <v>0.45</v>
      </c>
      <c r="AC16">
        <v>1.25</v>
      </c>
      <c r="AD16">
        <v>1.25</v>
      </c>
      <c r="AE16">
        <v>5.8</v>
      </c>
      <c r="AF16">
        <v>0</v>
      </c>
      <c r="AG16">
        <v>58</v>
      </c>
      <c r="AH16" t="s">
        <v>74</v>
      </c>
      <c r="AI16">
        <v>4</v>
      </c>
      <c r="AJ16">
        <v>6.5</v>
      </c>
      <c r="AK16">
        <v>58.2</v>
      </c>
      <c r="AL16">
        <v>71.7</v>
      </c>
      <c r="AM16">
        <v>9.8</v>
      </c>
      <c r="AN16">
        <v>935</v>
      </c>
      <c r="AO16">
        <v>4</v>
      </c>
      <c r="AP16">
        <v>71.9</v>
      </c>
      <c r="AQ16">
        <v>72.6</v>
      </c>
      <c r="AR16">
        <v>973</v>
      </c>
      <c r="AS16">
        <v>1</v>
      </c>
      <c r="AT16" t="s">
        <v>105</v>
      </c>
      <c r="AU16">
        <v>167.2</v>
      </c>
      <c r="AV16" t="s">
        <v>106</v>
      </c>
      <c r="AW16">
        <v>88.06</v>
      </c>
      <c r="AX16">
        <v>-0.64</v>
      </c>
      <c r="AY16">
        <v>17.91</v>
      </c>
      <c r="AZ16">
        <v>81.28</v>
      </c>
      <c r="BA16">
        <v>0.05</v>
      </c>
      <c r="BB16">
        <v>25.22</v>
      </c>
      <c r="BC16">
        <v>6.8</v>
      </c>
      <c r="BD16">
        <v>9</v>
      </c>
      <c r="BE16">
        <v>347</v>
      </c>
      <c r="BF16">
        <v>0.936</v>
      </c>
      <c r="BG16">
        <v>0.577</v>
      </c>
      <c r="BH16">
        <v>-43.64</v>
      </c>
      <c r="BI16">
        <v>1303.6</v>
      </c>
      <c r="BJ16">
        <v>704.55</v>
      </c>
      <c r="BK16">
        <v>0.883</v>
      </c>
      <c r="BL16">
        <v>0.512</v>
      </c>
      <c r="BM16">
        <v>-40.59</v>
      </c>
      <c r="BN16">
        <v>1056.9</v>
      </c>
      <c r="BO16">
        <v>477.7</v>
      </c>
      <c r="BP16">
        <v>81.1</v>
      </c>
      <c r="BQ16" t="s">
        <v>106</v>
      </c>
      <c r="BR16">
        <v>0.3055</v>
      </c>
    </row>
    <row r="17" spans="1:69" ht="15">
      <c r="A17">
        <v>15</v>
      </c>
      <c r="B17">
        <v>8</v>
      </c>
      <c r="C17">
        <v>31</v>
      </c>
      <c r="D17">
        <v>15</v>
      </c>
      <c r="E17" t="s">
        <v>107</v>
      </c>
      <c r="F17" t="s">
        <v>97</v>
      </c>
      <c r="G17" t="s">
        <v>69</v>
      </c>
      <c r="H17">
        <v>12.5</v>
      </c>
      <c r="I17">
        <v>10.8</v>
      </c>
      <c r="J17">
        <v>72.273</v>
      </c>
      <c r="K17">
        <v>1058</v>
      </c>
      <c r="L17">
        <v>320.8</v>
      </c>
      <c r="M17">
        <v>31.1</v>
      </c>
      <c r="N17">
        <v>692.3</v>
      </c>
      <c r="O17">
        <v>66.3</v>
      </c>
      <c r="P17">
        <v>98.7</v>
      </c>
      <c r="Q17">
        <v>14</v>
      </c>
      <c r="R17">
        <v>79.7</v>
      </c>
      <c r="S17">
        <v>10.8</v>
      </c>
      <c r="T17">
        <v>14.1</v>
      </c>
      <c r="U17">
        <v>14.1</v>
      </c>
      <c r="V17">
        <v>10.8</v>
      </c>
      <c r="W17">
        <v>90.44</v>
      </c>
      <c r="X17">
        <v>-1.88</v>
      </c>
      <c r="Y17">
        <v>12.19</v>
      </c>
      <c r="Z17">
        <v>0.42</v>
      </c>
      <c r="AA17">
        <v>0.42</v>
      </c>
      <c r="AB17">
        <v>1.23</v>
      </c>
      <c r="AC17">
        <v>1.23</v>
      </c>
      <c r="AD17">
        <v>6.2</v>
      </c>
      <c r="AE17">
        <v>0</v>
      </c>
      <c r="AF17">
        <v>62</v>
      </c>
      <c r="AG17" t="s">
        <v>74</v>
      </c>
      <c r="AH17">
        <v>3</v>
      </c>
      <c r="AI17">
        <v>5.4</v>
      </c>
      <c r="AJ17">
        <v>62.1</v>
      </c>
      <c r="AK17">
        <v>75.7</v>
      </c>
      <c r="AL17">
        <v>11.4</v>
      </c>
      <c r="AM17">
        <v>1010</v>
      </c>
      <c r="AN17">
        <v>3</v>
      </c>
      <c r="AO17">
        <v>75.8</v>
      </c>
      <c r="AP17">
        <v>75.6</v>
      </c>
      <c r="AQ17">
        <v>997</v>
      </c>
      <c r="AR17">
        <v>1</v>
      </c>
      <c r="AS17" t="s">
        <v>86</v>
      </c>
      <c r="AT17">
        <v>170.8</v>
      </c>
      <c r="AU17" t="s">
        <v>108</v>
      </c>
      <c r="AV17">
        <v>86.95</v>
      </c>
      <c r="AW17">
        <v>-0.5</v>
      </c>
      <c r="AX17">
        <v>19.46</v>
      </c>
      <c r="AY17">
        <v>77.81</v>
      </c>
      <c r="AZ17">
        <v>0.35</v>
      </c>
      <c r="BA17">
        <v>27.97</v>
      </c>
      <c r="BB17">
        <v>9.1</v>
      </c>
      <c r="BC17">
        <v>6</v>
      </c>
      <c r="BD17">
        <v>291</v>
      </c>
      <c r="BE17">
        <v>0.945</v>
      </c>
      <c r="BF17">
        <v>0.584</v>
      </c>
      <c r="BG17">
        <v>-43.11</v>
      </c>
      <c r="BH17">
        <v>1293.3</v>
      </c>
      <c r="BI17">
        <v>713.32</v>
      </c>
      <c r="BJ17">
        <v>0.925</v>
      </c>
      <c r="BK17">
        <v>0.541</v>
      </c>
      <c r="BL17">
        <v>-41.77</v>
      </c>
      <c r="BM17">
        <v>1073.6</v>
      </c>
      <c r="BN17">
        <v>536.44</v>
      </c>
      <c r="BO17">
        <v>83</v>
      </c>
      <c r="BP17" t="s">
        <v>108</v>
      </c>
      <c r="BQ17">
        <v>0.6773</v>
      </c>
    </row>
    <row r="18" spans="1:68" ht="15">
      <c r="A18">
        <v>16</v>
      </c>
      <c r="B18">
        <v>8</v>
      </c>
      <c r="C18">
        <v>31</v>
      </c>
      <c r="D18">
        <v>16</v>
      </c>
      <c r="E18" t="s">
        <v>109</v>
      </c>
      <c r="F18" t="s">
        <v>69</v>
      </c>
      <c r="G18">
        <v>10.8</v>
      </c>
      <c r="H18">
        <v>10.7</v>
      </c>
      <c r="I18">
        <v>84.143</v>
      </c>
      <c r="J18">
        <v>1064</v>
      </c>
      <c r="K18">
        <v>357</v>
      </c>
      <c r="L18">
        <v>30.8</v>
      </c>
      <c r="M18">
        <v>657</v>
      </c>
      <c r="N18">
        <v>62.9</v>
      </c>
      <c r="O18">
        <v>98.2</v>
      </c>
      <c r="P18">
        <v>19</v>
      </c>
      <c r="Q18">
        <v>75.6</v>
      </c>
      <c r="R18">
        <v>9.5</v>
      </c>
      <c r="S18">
        <v>13.9</v>
      </c>
      <c r="T18">
        <v>13.9</v>
      </c>
      <c r="U18">
        <v>9.5</v>
      </c>
      <c r="V18">
        <v>90.94</v>
      </c>
      <c r="W18">
        <v>-1.92</v>
      </c>
      <c r="X18">
        <v>12.11</v>
      </c>
      <c r="Y18">
        <v>0.43</v>
      </c>
      <c r="Z18">
        <v>0.43</v>
      </c>
      <c r="AA18">
        <v>1.28</v>
      </c>
      <c r="AB18">
        <v>1.28</v>
      </c>
      <c r="AC18">
        <v>5.85</v>
      </c>
      <c r="AD18">
        <v>0</v>
      </c>
      <c r="AE18">
        <v>58.5</v>
      </c>
      <c r="AF18" t="s">
        <v>74</v>
      </c>
      <c r="AG18">
        <v>4</v>
      </c>
      <c r="AH18">
        <v>4.8</v>
      </c>
      <c r="AI18">
        <v>58.4</v>
      </c>
      <c r="AJ18">
        <v>69.7</v>
      </c>
      <c r="AK18">
        <v>12.3</v>
      </c>
      <c r="AL18">
        <v>975</v>
      </c>
      <c r="AM18">
        <v>4</v>
      </c>
      <c r="AN18">
        <v>69.6</v>
      </c>
      <c r="AO18">
        <v>70.7</v>
      </c>
      <c r="AP18">
        <v>1043</v>
      </c>
      <c r="AQ18">
        <v>1</v>
      </c>
      <c r="AR18" t="s">
        <v>86</v>
      </c>
      <c r="AS18">
        <v>173.2</v>
      </c>
      <c r="AT18" t="s">
        <v>110</v>
      </c>
      <c r="AU18">
        <v>87.17</v>
      </c>
      <c r="AV18">
        <v>-0.49</v>
      </c>
      <c r="AW18">
        <v>19.7</v>
      </c>
      <c r="AX18">
        <v>78.89</v>
      </c>
      <c r="AY18">
        <v>0.22</v>
      </c>
      <c r="AZ18">
        <v>29.01</v>
      </c>
      <c r="BA18">
        <v>8.3</v>
      </c>
      <c r="BB18">
        <v>7</v>
      </c>
      <c r="BC18">
        <v>313</v>
      </c>
      <c r="BD18">
        <v>0.926</v>
      </c>
      <c r="BE18">
        <v>0.568</v>
      </c>
      <c r="BF18">
        <v>-41.09</v>
      </c>
      <c r="BG18">
        <v>1181</v>
      </c>
      <c r="BH18">
        <v>621.37</v>
      </c>
      <c r="BI18">
        <v>0.894</v>
      </c>
      <c r="BJ18">
        <v>0.491</v>
      </c>
      <c r="BK18">
        <v>-25.91</v>
      </c>
      <c r="BL18">
        <v>966.9</v>
      </c>
      <c r="BM18">
        <v>424.46</v>
      </c>
      <c r="BN18">
        <v>81.9</v>
      </c>
      <c r="BO18" t="s">
        <v>110</v>
      </c>
      <c r="BP18">
        <v>0.1838</v>
      </c>
    </row>
    <row r="19" spans="1:69" ht="15">
      <c r="A19">
        <v>17</v>
      </c>
      <c r="B19">
        <v>8</v>
      </c>
      <c r="C19">
        <v>31</v>
      </c>
      <c r="D19">
        <v>17</v>
      </c>
      <c r="E19" t="s">
        <v>111</v>
      </c>
      <c r="F19" t="s">
        <v>90</v>
      </c>
      <c r="G19" t="s">
        <v>91</v>
      </c>
      <c r="H19">
        <v>11.9</v>
      </c>
      <c r="I19">
        <v>10.8</v>
      </c>
      <c r="J19">
        <v>73.853</v>
      </c>
      <c r="K19">
        <v>1057.9</v>
      </c>
      <c r="L19">
        <v>325.7</v>
      </c>
      <c r="M19">
        <v>31.8</v>
      </c>
      <c r="N19">
        <v>687.2</v>
      </c>
      <c r="O19">
        <v>65.8</v>
      </c>
      <c r="P19">
        <v>98.8</v>
      </c>
      <c r="Q19">
        <v>13</v>
      </c>
      <c r="R19">
        <v>79.2</v>
      </c>
      <c r="S19">
        <v>10.4</v>
      </c>
      <c r="T19">
        <v>13.9</v>
      </c>
      <c r="U19">
        <v>13.9</v>
      </c>
      <c r="V19">
        <v>10.4</v>
      </c>
      <c r="W19">
        <v>91.02</v>
      </c>
      <c r="X19">
        <v>-1.84</v>
      </c>
      <c r="Y19">
        <v>11.91</v>
      </c>
      <c r="Z19">
        <v>0.42</v>
      </c>
      <c r="AA19">
        <v>0.42</v>
      </c>
      <c r="AB19">
        <v>1.41</v>
      </c>
      <c r="AC19">
        <v>1.41</v>
      </c>
      <c r="AD19">
        <v>5.95</v>
      </c>
      <c r="AE19">
        <v>0</v>
      </c>
      <c r="AF19">
        <v>59.5</v>
      </c>
      <c r="AG19" t="s">
        <v>74</v>
      </c>
      <c r="AH19">
        <v>4</v>
      </c>
      <c r="AI19">
        <v>5.7</v>
      </c>
      <c r="AJ19">
        <v>59.4</v>
      </c>
      <c r="AK19">
        <v>71.7</v>
      </c>
      <c r="AL19">
        <v>10.8</v>
      </c>
      <c r="AM19">
        <v>1010</v>
      </c>
      <c r="AN19">
        <v>4</v>
      </c>
      <c r="AO19">
        <v>71.6</v>
      </c>
      <c r="AP19">
        <v>71.8</v>
      </c>
      <c r="AQ19">
        <v>1021</v>
      </c>
      <c r="AR19">
        <v>1</v>
      </c>
      <c r="AS19" t="s">
        <v>100</v>
      </c>
      <c r="AT19">
        <v>171.9</v>
      </c>
      <c r="AU19" t="s">
        <v>112</v>
      </c>
      <c r="AV19">
        <v>87.12</v>
      </c>
      <c r="AW19">
        <v>-0.52</v>
      </c>
      <c r="AX19">
        <v>19.4</v>
      </c>
      <c r="AY19">
        <v>76.56</v>
      </c>
      <c r="AZ19">
        <v>-0.12</v>
      </c>
      <c r="BA19">
        <v>27.62</v>
      </c>
      <c r="BB19">
        <v>10.6</v>
      </c>
      <c r="BC19">
        <v>5</v>
      </c>
      <c r="BD19">
        <v>272</v>
      </c>
      <c r="BE19">
        <v>0.947</v>
      </c>
      <c r="BF19">
        <v>0.594</v>
      </c>
      <c r="BG19">
        <v>-43.59</v>
      </c>
      <c r="BH19">
        <v>1230</v>
      </c>
      <c r="BI19">
        <v>691.84</v>
      </c>
      <c r="BJ19">
        <v>0.904</v>
      </c>
      <c r="BK19">
        <v>0.524</v>
      </c>
      <c r="BL19">
        <v>-30.9</v>
      </c>
      <c r="BM19">
        <v>1040.6</v>
      </c>
      <c r="BN19">
        <v>492.48</v>
      </c>
      <c r="BO19">
        <v>84.6</v>
      </c>
      <c r="BP19" t="s">
        <v>112</v>
      </c>
      <c r="BQ19">
        <v>0.58485</v>
      </c>
    </row>
    <row r="20" spans="1:69" ht="15">
      <c r="A20">
        <v>18</v>
      </c>
      <c r="B20">
        <v>8</v>
      </c>
      <c r="C20">
        <v>31</v>
      </c>
      <c r="D20">
        <v>18</v>
      </c>
      <c r="E20" t="s">
        <v>113</v>
      </c>
      <c r="F20" t="s">
        <v>90</v>
      </c>
      <c r="G20" t="s">
        <v>91</v>
      </c>
      <c r="H20">
        <v>12</v>
      </c>
      <c r="I20">
        <v>10.7</v>
      </c>
      <c r="J20">
        <v>75.607</v>
      </c>
      <c r="K20">
        <v>1058.9</v>
      </c>
      <c r="L20">
        <v>339.2</v>
      </c>
      <c r="M20">
        <v>30.6</v>
      </c>
      <c r="N20">
        <v>679</v>
      </c>
      <c r="O20">
        <v>64.7</v>
      </c>
      <c r="P20">
        <v>99</v>
      </c>
      <c r="Q20">
        <v>10</v>
      </c>
      <c r="R20">
        <v>78</v>
      </c>
      <c r="S20">
        <v>10.4</v>
      </c>
      <c r="T20">
        <v>14.1</v>
      </c>
      <c r="U20">
        <v>14.1</v>
      </c>
      <c r="V20">
        <v>10.4</v>
      </c>
      <c r="W20">
        <v>90.88</v>
      </c>
      <c r="X20">
        <v>-1.8</v>
      </c>
      <c r="Y20">
        <v>11.79</v>
      </c>
      <c r="Z20">
        <v>0.42</v>
      </c>
      <c r="AA20">
        <v>0.42</v>
      </c>
      <c r="AB20">
        <v>1.46</v>
      </c>
      <c r="AC20">
        <v>1.46</v>
      </c>
      <c r="AD20">
        <v>5.9</v>
      </c>
      <c r="AE20">
        <v>0</v>
      </c>
      <c r="AF20">
        <v>59</v>
      </c>
      <c r="AG20" t="s">
        <v>74</v>
      </c>
      <c r="AH20">
        <v>6</v>
      </c>
      <c r="AI20">
        <v>5.9</v>
      </c>
      <c r="AJ20">
        <v>59.1</v>
      </c>
      <c r="AK20">
        <v>74.7</v>
      </c>
      <c r="AL20">
        <v>15.2</v>
      </c>
      <c r="AM20">
        <v>1070</v>
      </c>
      <c r="AN20">
        <v>4</v>
      </c>
      <c r="AO20">
        <v>74.8</v>
      </c>
      <c r="AP20">
        <v>75</v>
      </c>
      <c r="AQ20">
        <v>1081</v>
      </c>
      <c r="AR20">
        <v>1</v>
      </c>
      <c r="AS20" t="s">
        <v>100</v>
      </c>
      <c r="AT20">
        <v>170.4</v>
      </c>
      <c r="AU20" t="s">
        <v>87</v>
      </c>
      <c r="AV20">
        <v>87.31</v>
      </c>
      <c r="AW20">
        <v>-0.57</v>
      </c>
      <c r="AX20">
        <v>19.16</v>
      </c>
      <c r="AY20">
        <v>76.98</v>
      </c>
      <c r="AZ20">
        <v>-0.14</v>
      </c>
      <c r="BA20">
        <v>26.83</v>
      </c>
      <c r="BB20">
        <v>10.3</v>
      </c>
      <c r="BC20">
        <v>5</v>
      </c>
      <c r="BD20">
        <v>270</v>
      </c>
      <c r="BE20">
        <v>0.953</v>
      </c>
      <c r="BF20">
        <v>0.583</v>
      </c>
      <c r="BG20">
        <v>-49.75</v>
      </c>
      <c r="BH20">
        <v>1344.9</v>
      </c>
      <c r="BI20">
        <v>747.72</v>
      </c>
      <c r="BJ20">
        <v>0.913</v>
      </c>
      <c r="BK20">
        <v>0.541</v>
      </c>
      <c r="BL20">
        <v>-39.86</v>
      </c>
      <c r="BM20">
        <v>1076.5</v>
      </c>
      <c r="BN20">
        <v>531.65</v>
      </c>
      <c r="BO20">
        <v>80</v>
      </c>
      <c r="BP20" t="s">
        <v>87</v>
      </c>
      <c r="BQ20">
        <v>0.53695</v>
      </c>
    </row>
    <row r="21" spans="1:68" ht="15">
      <c r="A21">
        <v>19</v>
      </c>
      <c r="B21">
        <v>8</v>
      </c>
      <c r="C21">
        <v>31</v>
      </c>
      <c r="D21">
        <v>19</v>
      </c>
      <c r="E21" t="s">
        <v>114</v>
      </c>
      <c r="F21" t="s">
        <v>69</v>
      </c>
      <c r="G21">
        <v>11.7</v>
      </c>
      <c r="H21">
        <v>10.8</v>
      </c>
      <c r="I21">
        <v>77.235</v>
      </c>
      <c r="J21">
        <v>1059</v>
      </c>
      <c r="K21">
        <v>344.6</v>
      </c>
      <c r="L21">
        <v>32.2</v>
      </c>
      <c r="M21">
        <v>671.7</v>
      </c>
      <c r="N21">
        <v>64.1</v>
      </c>
      <c r="O21">
        <v>99</v>
      </c>
      <c r="P21">
        <v>10</v>
      </c>
      <c r="Q21">
        <v>77.9</v>
      </c>
      <c r="R21">
        <v>10.1</v>
      </c>
      <c r="S21">
        <v>14.1</v>
      </c>
      <c r="T21">
        <v>14.1</v>
      </c>
      <c r="U21">
        <v>10.1</v>
      </c>
      <c r="V21">
        <v>90.98</v>
      </c>
      <c r="W21">
        <v>-1.3</v>
      </c>
      <c r="X21">
        <v>9.13</v>
      </c>
      <c r="Y21">
        <v>0.41</v>
      </c>
      <c r="Z21">
        <v>0.41</v>
      </c>
      <c r="AA21">
        <v>1.43</v>
      </c>
      <c r="AB21">
        <v>1.43</v>
      </c>
      <c r="AC21">
        <v>6.05</v>
      </c>
      <c r="AD21">
        <v>0.1</v>
      </c>
      <c r="AE21">
        <v>61.5</v>
      </c>
      <c r="AF21" t="s">
        <v>74</v>
      </c>
      <c r="AG21">
        <v>5</v>
      </c>
      <c r="AH21">
        <v>8.6</v>
      </c>
      <c r="AI21">
        <v>61.6</v>
      </c>
      <c r="AJ21">
        <v>73.7</v>
      </c>
      <c r="AK21">
        <v>16.2</v>
      </c>
      <c r="AL21">
        <v>1000</v>
      </c>
      <c r="AM21">
        <v>4</v>
      </c>
      <c r="AN21">
        <v>73.8</v>
      </c>
      <c r="AO21">
        <v>74.3</v>
      </c>
      <c r="AP21">
        <v>1031</v>
      </c>
      <c r="AQ21">
        <v>1</v>
      </c>
      <c r="AR21" t="s">
        <v>115</v>
      </c>
      <c r="AS21">
        <v>171.8</v>
      </c>
      <c r="AT21" t="s">
        <v>116</v>
      </c>
      <c r="AU21">
        <v>88.03</v>
      </c>
      <c r="AV21">
        <v>-0.01</v>
      </c>
      <c r="AW21">
        <v>14.84</v>
      </c>
      <c r="AX21">
        <v>79.33</v>
      </c>
      <c r="AY21">
        <v>0.43</v>
      </c>
      <c r="AZ21">
        <v>20.97</v>
      </c>
      <c r="BA21">
        <v>8.7</v>
      </c>
      <c r="BB21">
        <v>7</v>
      </c>
      <c r="BC21">
        <v>312</v>
      </c>
      <c r="BD21">
        <v>0.979</v>
      </c>
      <c r="BE21">
        <v>0.602</v>
      </c>
      <c r="BF21">
        <v>-42.64</v>
      </c>
      <c r="BG21">
        <v>1261.4</v>
      </c>
      <c r="BH21">
        <v>743.08</v>
      </c>
      <c r="BI21">
        <v>0.941</v>
      </c>
      <c r="BJ21">
        <v>0.546</v>
      </c>
      <c r="BK21">
        <v>-40.7</v>
      </c>
      <c r="BL21">
        <v>1044.4</v>
      </c>
      <c r="BM21">
        <v>536.06</v>
      </c>
      <c r="BN21">
        <v>82.8</v>
      </c>
      <c r="BO21" t="s">
        <v>116</v>
      </c>
      <c r="BP21">
        <v>0.47715</v>
      </c>
    </row>
    <row r="22" spans="1:45" ht="15">
      <c r="A22">
        <v>20</v>
      </c>
      <c r="B22">
        <v>8</v>
      </c>
      <c r="C22">
        <v>31</v>
      </c>
      <c r="D22">
        <v>20</v>
      </c>
      <c r="E22" t="s">
        <v>117</v>
      </c>
      <c r="F22" t="s">
        <v>69</v>
      </c>
      <c r="G22">
        <v>13.2</v>
      </c>
      <c r="H22">
        <v>10.5</v>
      </c>
      <c r="I22">
        <v>64.928</v>
      </c>
      <c r="J22">
        <v>652.3</v>
      </c>
      <c r="K22">
        <v>194.2</v>
      </c>
      <c r="L22">
        <v>20.4</v>
      </c>
      <c r="M22">
        <v>441.2</v>
      </c>
      <c r="N22">
        <v>67.3</v>
      </c>
      <c r="O22">
        <v>100.5</v>
      </c>
      <c r="P22">
        <v>-4</v>
      </c>
      <c r="Q22">
        <v>80.7</v>
      </c>
      <c r="R22">
        <v>11.4</v>
      </c>
      <c r="S22">
        <v>14</v>
      </c>
      <c r="T22">
        <v>14</v>
      </c>
      <c r="U22">
        <v>11.4</v>
      </c>
      <c r="V22">
        <v>90.62</v>
      </c>
      <c r="W22">
        <v>-1.49</v>
      </c>
      <c r="X22">
        <v>10.69</v>
      </c>
      <c r="Y22">
        <v>0.42</v>
      </c>
      <c r="Z22">
        <v>0.42</v>
      </c>
      <c r="AA22">
        <v>1.45</v>
      </c>
      <c r="AB22">
        <v>1.45</v>
      </c>
      <c r="AC22">
        <v>6.1</v>
      </c>
      <c r="AD22">
        <v>0.1</v>
      </c>
      <c r="AE22">
        <v>62</v>
      </c>
      <c r="AF22" t="s">
        <v>74</v>
      </c>
      <c r="AG22">
        <v>5</v>
      </c>
      <c r="AH22">
        <v>4</v>
      </c>
      <c r="AI22">
        <v>62</v>
      </c>
      <c r="AJ22">
        <v>71.7</v>
      </c>
      <c r="AK22">
        <v>5.4</v>
      </c>
      <c r="AL22">
        <v>1100</v>
      </c>
      <c r="AM22">
        <v>4</v>
      </c>
      <c r="AN22">
        <v>71.7</v>
      </c>
      <c r="AO22">
        <v>70.9</v>
      </c>
      <c r="AP22">
        <v>1050</v>
      </c>
      <c r="AQ22">
        <v>1</v>
      </c>
      <c r="AR22" t="s">
        <v>86</v>
      </c>
      <c r="AS22">
        <v>0.81365</v>
      </c>
    </row>
    <row r="23" spans="1:69" ht="15">
      <c r="A23">
        <v>21</v>
      </c>
      <c r="B23">
        <v>8</v>
      </c>
      <c r="C23">
        <v>31</v>
      </c>
      <c r="D23">
        <v>21</v>
      </c>
      <c r="E23" t="s">
        <v>118</v>
      </c>
      <c r="F23" t="s">
        <v>90</v>
      </c>
      <c r="G23" t="s">
        <v>91</v>
      </c>
      <c r="H23">
        <v>14.1</v>
      </c>
      <c r="I23">
        <v>10.7</v>
      </c>
      <c r="J23">
        <v>60.81</v>
      </c>
      <c r="K23">
        <v>1061.7</v>
      </c>
      <c r="L23">
        <v>320.1</v>
      </c>
      <c r="M23">
        <v>27</v>
      </c>
      <c r="N23">
        <v>696.8</v>
      </c>
      <c r="O23">
        <v>66.7</v>
      </c>
      <c r="P23">
        <v>98.3</v>
      </c>
      <c r="Q23">
        <v>18</v>
      </c>
      <c r="R23">
        <v>81.2</v>
      </c>
      <c r="S23">
        <v>12.4</v>
      </c>
      <c r="T23">
        <v>14.1</v>
      </c>
      <c r="U23">
        <v>14.1</v>
      </c>
      <c r="V23">
        <v>12.4</v>
      </c>
      <c r="W23">
        <v>91.03</v>
      </c>
      <c r="X23">
        <v>-1.05</v>
      </c>
      <c r="Y23">
        <v>8.59</v>
      </c>
      <c r="Z23">
        <v>0.4</v>
      </c>
      <c r="AA23">
        <v>0.4</v>
      </c>
      <c r="AB23">
        <v>1.46</v>
      </c>
      <c r="AC23">
        <v>1.46</v>
      </c>
      <c r="AD23">
        <v>6.2</v>
      </c>
      <c r="AE23">
        <v>0</v>
      </c>
      <c r="AF23">
        <v>62</v>
      </c>
      <c r="AG23" t="s">
        <v>70</v>
      </c>
      <c r="AH23">
        <v>5</v>
      </c>
      <c r="AI23">
        <v>4.7</v>
      </c>
      <c r="AJ23">
        <v>62.1</v>
      </c>
      <c r="AK23">
        <v>71.7</v>
      </c>
      <c r="AL23">
        <v>6.6</v>
      </c>
      <c r="AM23">
        <v>1190</v>
      </c>
      <c r="AN23">
        <v>4</v>
      </c>
      <c r="AO23">
        <v>71.8</v>
      </c>
      <c r="AP23">
        <v>70</v>
      </c>
      <c r="AQ23">
        <v>1091</v>
      </c>
      <c r="AR23">
        <v>1</v>
      </c>
      <c r="AS23" t="s">
        <v>86</v>
      </c>
      <c r="AT23">
        <v>170</v>
      </c>
      <c r="AU23" t="s">
        <v>119</v>
      </c>
      <c r="AV23">
        <v>86.23</v>
      </c>
      <c r="AW23">
        <v>0.43</v>
      </c>
      <c r="AX23">
        <v>15.83</v>
      </c>
      <c r="AY23">
        <v>75.94</v>
      </c>
      <c r="AZ23">
        <v>1.34</v>
      </c>
      <c r="BA23">
        <v>22.12</v>
      </c>
      <c r="BB23">
        <v>10.3</v>
      </c>
      <c r="BC23">
        <v>5</v>
      </c>
      <c r="BD23">
        <v>270</v>
      </c>
      <c r="BE23">
        <v>0.981</v>
      </c>
      <c r="BF23">
        <v>0.595</v>
      </c>
      <c r="BG23">
        <v>-47.07</v>
      </c>
      <c r="BH23">
        <v>1265.6</v>
      </c>
      <c r="BI23">
        <v>738.7</v>
      </c>
      <c r="BJ23">
        <v>0.971</v>
      </c>
      <c r="BK23">
        <v>0.551</v>
      </c>
      <c r="BL23">
        <v>-35.04</v>
      </c>
      <c r="BM23">
        <v>1057.5</v>
      </c>
      <c r="BN23">
        <v>564.87</v>
      </c>
      <c r="BO23">
        <v>83.6</v>
      </c>
      <c r="BP23" t="s">
        <v>119</v>
      </c>
      <c r="BQ23">
        <v>0.70435</v>
      </c>
    </row>
    <row r="24" spans="1:45" ht="15">
      <c r="A24">
        <v>22</v>
      </c>
      <c r="B24">
        <v>8</v>
      </c>
      <c r="C24">
        <v>31</v>
      </c>
      <c r="D24">
        <v>22</v>
      </c>
      <c r="E24" t="s">
        <v>120</v>
      </c>
      <c r="F24" t="s">
        <v>69</v>
      </c>
      <c r="G24">
        <v>12.6</v>
      </c>
      <c r="H24">
        <v>10.9</v>
      </c>
      <c r="I24">
        <v>79.536</v>
      </c>
      <c r="J24">
        <v>644.8</v>
      </c>
      <c r="K24">
        <v>198.8</v>
      </c>
      <c r="L24">
        <v>20.4</v>
      </c>
      <c r="M24">
        <v>427.7</v>
      </c>
      <c r="N24">
        <v>66.1</v>
      </c>
      <c r="O24">
        <v>100.3</v>
      </c>
      <c r="P24">
        <v>-2</v>
      </c>
      <c r="Q24">
        <v>79.5</v>
      </c>
      <c r="R24">
        <v>11.4</v>
      </c>
      <c r="S24">
        <v>13.8</v>
      </c>
      <c r="T24">
        <v>13.8</v>
      </c>
      <c r="U24">
        <v>11.4</v>
      </c>
      <c r="V24">
        <v>90.7</v>
      </c>
      <c r="W24">
        <v>-1.82</v>
      </c>
      <c r="X24">
        <v>11.89</v>
      </c>
      <c r="Y24">
        <v>0.42</v>
      </c>
      <c r="Z24">
        <v>0.42</v>
      </c>
      <c r="AA24">
        <v>1.4</v>
      </c>
      <c r="AB24">
        <v>1.4</v>
      </c>
      <c r="AC24">
        <v>6.1</v>
      </c>
      <c r="AD24">
        <v>0</v>
      </c>
      <c r="AE24">
        <v>61</v>
      </c>
      <c r="AF24" t="s">
        <v>74</v>
      </c>
      <c r="AG24">
        <v>4</v>
      </c>
      <c r="AH24">
        <v>5.1</v>
      </c>
      <c r="AI24">
        <v>60.8</v>
      </c>
      <c r="AJ24">
        <v>70.7</v>
      </c>
      <c r="AK24">
        <v>6.3</v>
      </c>
      <c r="AL24">
        <v>1030</v>
      </c>
      <c r="AM24">
        <v>4</v>
      </c>
      <c r="AN24">
        <v>70.5</v>
      </c>
      <c r="AO24">
        <v>69.7</v>
      </c>
      <c r="AP24">
        <v>980</v>
      </c>
      <c r="AQ24">
        <v>1</v>
      </c>
      <c r="AR24" t="s">
        <v>86</v>
      </c>
      <c r="AS24">
        <v>0.42795</v>
      </c>
    </row>
    <row r="25" spans="1:45" ht="15">
      <c r="A25">
        <v>23</v>
      </c>
      <c r="B25">
        <v>8</v>
      </c>
      <c r="C25">
        <v>31</v>
      </c>
      <c r="D25">
        <v>23</v>
      </c>
      <c r="E25" t="s">
        <v>121</v>
      </c>
      <c r="F25" t="s">
        <v>69</v>
      </c>
      <c r="G25">
        <v>12.8</v>
      </c>
      <c r="H25">
        <v>10.7</v>
      </c>
      <c r="I25">
        <v>78.205</v>
      </c>
      <c r="J25">
        <v>646</v>
      </c>
      <c r="K25">
        <v>192.2</v>
      </c>
      <c r="L25">
        <v>17.7</v>
      </c>
      <c r="M25">
        <v>430.7</v>
      </c>
      <c r="N25">
        <v>67.2</v>
      </c>
      <c r="O25">
        <v>99.2</v>
      </c>
      <c r="P25">
        <v>5</v>
      </c>
      <c r="Q25">
        <v>80.1</v>
      </c>
      <c r="R25">
        <v>11.4</v>
      </c>
      <c r="S25">
        <v>13.7</v>
      </c>
      <c r="T25">
        <v>13.7</v>
      </c>
      <c r="U25">
        <v>11.4</v>
      </c>
      <c r="V25">
        <v>90.73</v>
      </c>
      <c r="W25">
        <v>-1.42</v>
      </c>
      <c r="X25">
        <v>10.14</v>
      </c>
      <c r="Y25">
        <v>0.43</v>
      </c>
      <c r="Z25">
        <v>0.43</v>
      </c>
      <c r="AA25">
        <v>1.33</v>
      </c>
      <c r="AB25">
        <v>1.33</v>
      </c>
      <c r="AC25">
        <v>6.1</v>
      </c>
      <c r="AD25">
        <v>0.1</v>
      </c>
      <c r="AE25">
        <v>62</v>
      </c>
      <c r="AF25" t="s">
        <v>74</v>
      </c>
      <c r="AG25">
        <v>4</v>
      </c>
      <c r="AH25">
        <v>6.2</v>
      </c>
      <c r="AI25">
        <v>61.7</v>
      </c>
      <c r="AJ25">
        <v>73.7</v>
      </c>
      <c r="AK25">
        <v>8.4</v>
      </c>
      <c r="AL25">
        <v>1000</v>
      </c>
      <c r="AM25">
        <v>4</v>
      </c>
      <c r="AN25">
        <v>73.4</v>
      </c>
      <c r="AO25">
        <v>72.6</v>
      </c>
      <c r="AP25">
        <v>950</v>
      </c>
      <c r="AQ25">
        <v>1</v>
      </c>
      <c r="AR25" t="s">
        <v>105</v>
      </c>
      <c r="AS25">
        <v>0.60655</v>
      </c>
    </row>
    <row r="26" spans="1:45" ht="15">
      <c r="A26">
        <v>24</v>
      </c>
      <c r="B26">
        <v>8</v>
      </c>
      <c r="C26">
        <v>31</v>
      </c>
      <c r="D26">
        <v>24</v>
      </c>
      <c r="E26" t="s">
        <v>122</v>
      </c>
      <c r="F26" t="s">
        <v>69</v>
      </c>
      <c r="G26">
        <v>11.3</v>
      </c>
      <c r="H26">
        <v>11</v>
      </c>
      <c r="I26">
        <v>74.681</v>
      </c>
      <c r="J26">
        <v>643</v>
      </c>
      <c r="K26">
        <v>206.6</v>
      </c>
      <c r="L26">
        <v>16.8</v>
      </c>
      <c r="M26">
        <v>408.7</v>
      </c>
      <c r="N26">
        <v>64.7</v>
      </c>
      <c r="O26">
        <v>98.3</v>
      </c>
      <c r="P26">
        <v>11</v>
      </c>
      <c r="Q26">
        <v>79.1</v>
      </c>
      <c r="R26">
        <v>9.8</v>
      </c>
      <c r="S26">
        <v>13.9</v>
      </c>
      <c r="T26">
        <v>13.9</v>
      </c>
      <c r="U26">
        <v>9.8</v>
      </c>
      <c r="V26">
        <v>90.71</v>
      </c>
      <c r="W26">
        <v>-1.5</v>
      </c>
      <c r="X26">
        <v>10.15</v>
      </c>
      <c r="Y26">
        <v>0.4</v>
      </c>
      <c r="Z26">
        <v>0.4</v>
      </c>
      <c r="AA26">
        <v>1.47</v>
      </c>
      <c r="AB26">
        <v>1.47</v>
      </c>
      <c r="AC26">
        <v>5.85</v>
      </c>
      <c r="AD26">
        <v>0</v>
      </c>
      <c r="AE26">
        <v>58.5</v>
      </c>
      <c r="AF26" t="s">
        <v>92</v>
      </c>
      <c r="AG26">
        <v>5</v>
      </c>
      <c r="AH26">
        <v>5.6</v>
      </c>
      <c r="AI26">
        <v>58.4</v>
      </c>
      <c r="AJ26">
        <v>70.7</v>
      </c>
      <c r="AK26">
        <v>8.9</v>
      </c>
      <c r="AL26">
        <v>930</v>
      </c>
      <c r="AM26">
        <v>4</v>
      </c>
      <c r="AN26">
        <v>70.6</v>
      </c>
      <c r="AO26">
        <v>71.4</v>
      </c>
      <c r="AP26">
        <v>979</v>
      </c>
      <c r="AQ26">
        <v>1</v>
      </c>
      <c r="AR26" t="s">
        <v>105</v>
      </c>
      <c r="AS26">
        <v>0.4194</v>
      </c>
    </row>
    <row r="27" spans="1:46" ht="15">
      <c r="A27">
        <v>25</v>
      </c>
      <c r="B27">
        <v>8</v>
      </c>
      <c r="C27">
        <v>31</v>
      </c>
      <c r="D27">
        <v>25</v>
      </c>
      <c r="E27" t="s">
        <v>123</v>
      </c>
      <c r="F27" t="s">
        <v>124</v>
      </c>
      <c r="G27" t="s">
        <v>69</v>
      </c>
      <c r="H27">
        <v>11.8</v>
      </c>
      <c r="I27">
        <v>10.8</v>
      </c>
      <c r="J27">
        <v>76.895</v>
      </c>
      <c r="K27">
        <v>650.8</v>
      </c>
      <c r="L27">
        <v>212.4</v>
      </c>
      <c r="M27">
        <v>18.5</v>
      </c>
      <c r="N27">
        <v>413.7</v>
      </c>
      <c r="O27">
        <v>64.2</v>
      </c>
      <c r="P27">
        <v>99</v>
      </c>
      <c r="Q27">
        <v>6</v>
      </c>
      <c r="R27">
        <v>77</v>
      </c>
      <c r="S27">
        <v>10.3</v>
      </c>
      <c r="T27">
        <v>13.9</v>
      </c>
      <c r="U27">
        <v>13.9</v>
      </c>
      <c r="V27">
        <v>10.3</v>
      </c>
      <c r="W27">
        <v>90.64</v>
      </c>
      <c r="X27">
        <v>-1.56</v>
      </c>
      <c r="Y27">
        <v>11.32</v>
      </c>
      <c r="Z27">
        <v>0.43</v>
      </c>
      <c r="AA27">
        <v>0.43</v>
      </c>
      <c r="AB27">
        <v>1.46</v>
      </c>
      <c r="AC27">
        <v>1.46</v>
      </c>
      <c r="AD27">
        <v>5.95</v>
      </c>
      <c r="AE27">
        <v>0.1</v>
      </c>
      <c r="AF27">
        <v>60.5</v>
      </c>
      <c r="AG27" t="s">
        <v>92</v>
      </c>
      <c r="AH27">
        <v>4</v>
      </c>
      <c r="AI27">
        <v>8.8</v>
      </c>
      <c r="AJ27">
        <v>60.4</v>
      </c>
      <c r="AK27">
        <v>70.7</v>
      </c>
      <c r="AL27">
        <v>13.4</v>
      </c>
      <c r="AM27">
        <v>995</v>
      </c>
      <c r="AN27">
        <v>4</v>
      </c>
      <c r="AO27">
        <v>70.6</v>
      </c>
      <c r="AP27">
        <v>70.9</v>
      </c>
      <c r="AQ27">
        <v>1013</v>
      </c>
      <c r="AR27">
        <v>1</v>
      </c>
      <c r="AS27" t="s">
        <v>75</v>
      </c>
      <c r="AT27">
        <v>0.4812</v>
      </c>
    </row>
    <row r="28" spans="1:46" ht="15">
      <c r="A28">
        <v>26</v>
      </c>
      <c r="B28">
        <v>8</v>
      </c>
      <c r="C28">
        <v>31</v>
      </c>
      <c r="D28">
        <v>26</v>
      </c>
      <c r="E28" t="s">
        <v>125</v>
      </c>
      <c r="F28" t="s">
        <v>126</v>
      </c>
      <c r="G28" t="s">
        <v>69</v>
      </c>
      <c r="H28">
        <v>11.6</v>
      </c>
      <c r="I28">
        <v>10.6</v>
      </c>
      <c r="J28">
        <v>72.769</v>
      </c>
      <c r="K28">
        <v>649.7</v>
      </c>
      <c r="L28">
        <v>254.5</v>
      </c>
      <c r="M28">
        <v>20.3</v>
      </c>
      <c r="N28">
        <v>362.7</v>
      </c>
      <c r="O28">
        <v>56.9</v>
      </c>
      <c r="P28">
        <v>98.1</v>
      </c>
      <c r="Q28">
        <v>12</v>
      </c>
      <c r="R28">
        <v>66.7</v>
      </c>
      <c r="S28">
        <v>10.1</v>
      </c>
      <c r="T28">
        <v>13.4</v>
      </c>
      <c r="U28">
        <v>13.4</v>
      </c>
      <c r="V28">
        <v>10</v>
      </c>
      <c r="W28">
        <v>90.26</v>
      </c>
      <c r="X28">
        <v>-1.37</v>
      </c>
      <c r="Y28">
        <v>10.63</v>
      </c>
      <c r="Z28">
        <v>0.48</v>
      </c>
      <c r="AA28">
        <v>0.48</v>
      </c>
      <c r="AB28">
        <v>1.52</v>
      </c>
      <c r="AC28">
        <v>1.51</v>
      </c>
      <c r="AD28">
        <v>5.95</v>
      </c>
      <c r="AE28">
        <v>0</v>
      </c>
      <c r="AF28">
        <v>59.5</v>
      </c>
      <c r="AG28" t="s">
        <v>92</v>
      </c>
      <c r="AH28">
        <v>4</v>
      </c>
      <c r="AI28">
        <v>11</v>
      </c>
      <c r="AJ28">
        <v>58.8</v>
      </c>
      <c r="AK28">
        <v>71.7</v>
      </c>
      <c r="AL28">
        <v>14.5</v>
      </c>
      <c r="AM28">
        <v>1000</v>
      </c>
      <c r="AN28">
        <v>4</v>
      </c>
      <c r="AO28">
        <v>71</v>
      </c>
      <c r="AP28">
        <v>71.6</v>
      </c>
      <c r="AQ28">
        <v>1037</v>
      </c>
      <c r="AR28">
        <v>1</v>
      </c>
      <c r="AS28" t="s">
        <v>127</v>
      </c>
      <c r="AT28">
        <v>0.47945</v>
      </c>
    </row>
    <row r="29" spans="1:70" ht="15">
      <c r="A29">
        <v>27</v>
      </c>
      <c r="B29">
        <v>8</v>
      </c>
      <c r="C29">
        <v>31</v>
      </c>
      <c r="D29">
        <v>27</v>
      </c>
      <c r="E29" t="s">
        <v>128</v>
      </c>
      <c r="F29">
        <v>503</v>
      </c>
      <c r="G29" t="s">
        <v>129</v>
      </c>
      <c r="H29" t="s">
        <v>69</v>
      </c>
      <c r="I29">
        <v>13</v>
      </c>
      <c r="J29">
        <v>10.8</v>
      </c>
      <c r="K29">
        <v>77.528</v>
      </c>
      <c r="L29">
        <v>1057.5</v>
      </c>
      <c r="M29">
        <v>344</v>
      </c>
      <c r="N29">
        <v>41.8</v>
      </c>
      <c r="O29">
        <v>653.8</v>
      </c>
      <c r="P29">
        <v>62.9</v>
      </c>
      <c r="Q29">
        <v>98.3</v>
      </c>
      <c r="R29">
        <v>18</v>
      </c>
      <c r="S29">
        <v>76.1</v>
      </c>
      <c r="T29">
        <v>11.1</v>
      </c>
      <c r="U29">
        <v>14</v>
      </c>
      <c r="V29">
        <v>14</v>
      </c>
      <c r="W29">
        <v>11.1</v>
      </c>
      <c r="X29">
        <v>90.32</v>
      </c>
      <c r="Y29">
        <v>-1.54</v>
      </c>
      <c r="Z29">
        <v>11.09</v>
      </c>
      <c r="AA29">
        <v>0.42</v>
      </c>
      <c r="AB29">
        <v>0.42</v>
      </c>
      <c r="AC29">
        <v>1.3</v>
      </c>
      <c r="AD29">
        <v>1.3</v>
      </c>
      <c r="AE29">
        <v>6.05</v>
      </c>
      <c r="AF29">
        <v>0</v>
      </c>
      <c r="AG29">
        <v>60.5</v>
      </c>
      <c r="AH29" t="s">
        <v>92</v>
      </c>
      <c r="AI29">
        <v>4</v>
      </c>
      <c r="AJ29">
        <v>6.9</v>
      </c>
      <c r="AK29">
        <v>60.5</v>
      </c>
      <c r="AL29">
        <v>70.7</v>
      </c>
      <c r="AM29">
        <v>6.9</v>
      </c>
      <c r="AN29">
        <v>1130</v>
      </c>
      <c r="AO29">
        <v>3</v>
      </c>
      <c r="AP29">
        <v>70.7</v>
      </c>
      <c r="AQ29">
        <v>70.2</v>
      </c>
      <c r="AR29">
        <v>1099</v>
      </c>
      <c r="AS29">
        <v>1</v>
      </c>
      <c r="AT29" t="s">
        <v>71</v>
      </c>
      <c r="AU29">
        <v>172.7</v>
      </c>
      <c r="AV29" t="s">
        <v>71</v>
      </c>
      <c r="AW29">
        <v>86.39</v>
      </c>
      <c r="AX29">
        <v>-0.04</v>
      </c>
      <c r="AY29">
        <v>18.09</v>
      </c>
      <c r="AZ29">
        <v>77</v>
      </c>
      <c r="BA29">
        <v>0.87</v>
      </c>
      <c r="BB29">
        <v>26.55</v>
      </c>
      <c r="BC29">
        <v>9.4</v>
      </c>
      <c r="BD29">
        <v>6</v>
      </c>
      <c r="BE29">
        <v>293</v>
      </c>
      <c r="BF29">
        <v>0.975</v>
      </c>
      <c r="BG29">
        <v>0.595</v>
      </c>
      <c r="BH29">
        <v>-40.55</v>
      </c>
      <c r="BI29">
        <v>1287.7</v>
      </c>
      <c r="BJ29">
        <v>746.71</v>
      </c>
      <c r="BK29">
        <v>0.886</v>
      </c>
      <c r="BL29">
        <v>0.54</v>
      </c>
      <c r="BM29">
        <v>-35.74</v>
      </c>
      <c r="BN29">
        <v>1044.2</v>
      </c>
      <c r="BO29">
        <v>499.5</v>
      </c>
      <c r="BP29">
        <v>81.1</v>
      </c>
      <c r="BQ29" t="s">
        <v>71</v>
      </c>
      <c r="BR29">
        <v>0.5683</v>
      </c>
    </row>
    <row r="30" spans="1:68" ht="15">
      <c r="A30">
        <v>28</v>
      </c>
      <c r="B30">
        <v>8</v>
      </c>
      <c r="C30">
        <v>31</v>
      </c>
      <c r="D30">
        <v>28</v>
      </c>
      <c r="E30" t="s">
        <v>130</v>
      </c>
      <c r="F30" t="s">
        <v>69</v>
      </c>
      <c r="G30">
        <v>11.4</v>
      </c>
      <c r="H30">
        <v>10.9</v>
      </c>
      <c r="I30">
        <v>74.458</v>
      </c>
      <c r="J30">
        <v>1062.1</v>
      </c>
      <c r="K30">
        <v>319.7</v>
      </c>
      <c r="L30">
        <v>31.2</v>
      </c>
      <c r="M30">
        <v>699.3</v>
      </c>
      <c r="N30">
        <v>66.6</v>
      </c>
      <c r="O30">
        <v>98.9</v>
      </c>
      <c r="P30">
        <v>12</v>
      </c>
      <c r="Q30">
        <v>79</v>
      </c>
      <c r="R30">
        <v>9.9</v>
      </c>
      <c r="S30">
        <v>14.2</v>
      </c>
      <c r="T30">
        <v>14.2</v>
      </c>
      <c r="U30">
        <v>9.9</v>
      </c>
      <c r="V30">
        <v>90.57</v>
      </c>
      <c r="W30">
        <v>-2.04</v>
      </c>
      <c r="X30">
        <v>12.53</v>
      </c>
      <c r="Y30">
        <v>0.44</v>
      </c>
      <c r="Z30">
        <v>0.44</v>
      </c>
      <c r="AA30">
        <v>1.35</v>
      </c>
      <c r="AB30">
        <v>1.35</v>
      </c>
      <c r="AC30">
        <v>5.8</v>
      </c>
      <c r="AD30">
        <v>0.1</v>
      </c>
      <c r="AE30">
        <v>59</v>
      </c>
      <c r="AF30" t="s">
        <v>92</v>
      </c>
      <c r="AG30">
        <v>6</v>
      </c>
      <c r="AH30">
        <v>6.5</v>
      </c>
      <c r="AI30">
        <v>59.2</v>
      </c>
      <c r="AJ30">
        <v>70.7</v>
      </c>
      <c r="AK30">
        <v>10</v>
      </c>
      <c r="AL30">
        <v>950</v>
      </c>
      <c r="AM30">
        <v>4</v>
      </c>
      <c r="AN30">
        <v>70.9</v>
      </c>
      <c r="AO30">
        <v>71.6</v>
      </c>
      <c r="AP30">
        <v>993</v>
      </c>
      <c r="AQ30">
        <v>1</v>
      </c>
      <c r="AR30" t="s">
        <v>131</v>
      </c>
      <c r="AS30">
        <v>172.8</v>
      </c>
      <c r="AT30" t="s">
        <v>87</v>
      </c>
      <c r="AU30">
        <v>88.02</v>
      </c>
      <c r="AV30">
        <v>-0.85</v>
      </c>
      <c r="AW30">
        <v>18.69</v>
      </c>
      <c r="AX30">
        <v>80.57</v>
      </c>
      <c r="AY30">
        <v>-0.39</v>
      </c>
      <c r="AZ30">
        <v>27.17</v>
      </c>
      <c r="BA30">
        <v>7.4</v>
      </c>
      <c r="BB30">
        <v>8</v>
      </c>
      <c r="BC30">
        <v>333</v>
      </c>
      <c r="BD30">
        <v>0.959</v>
      </c>
      <c r="BE30">
        <v>0.582</v>
      </c>
      <c r="BF30">
        <v>-42.43</v>
      </c>
      <c r="BG30">
        <v>1303</v>
      </c>
      <c r="BH30">
        <v>727.99</v>
      </c>
      <c r="BI30">
        <v>0.921</v>
      </c>
      <c r="BJ30">
        <v>0.539</v>
      </c>
      <c r="BK30">
        <v>-43.45</v>
      </c>
      <c r="BL30">
        <v>1059.4</v>
      </c>
      <c r="BM30">
        <v>525.77</v>
      </c>
      <c r="BN30">
        <v>81.3</v>
      </c>
      <c r="BO30" t="s">
        <v>87</v>
      </c>
      <c r="BP30">
        <v>0.4857</v>
      </c>
    </row>
    <row r="31" spans="1:68" ht="15">
      <c r="A31">
        <v>29</v>
      </c>
      <c r="B31">
        <v>8</v>
      </c>
      <c r="C31">
        <v>31</v>
      </c>
      <c r="D31">
        <v>29</v>
      </c>
      <c r="E31" t="s">
        <v>132</v>
      </c>
      <c r="F31" t="s">
        <v>69</v>
      </c>
      <c r="G31">
        <v>12.3</v>
      </c>
      <c r="H31">
        <v>10.8</v>
      </c>
      <c r="I31">
        <v>71.006</v>
      </c>
      <c r="J31">
        <v>1066</v>
      </c>
      <c r="K31">
        <v>361</v>
      </c>
      <c r="L31">
        <v>28.3</v>
      </c>
      <c r="M31">
        <v>663</v>
      </c>
      <c r="N31">
        <v>63</v>
      </c>
      <c r="O31">
        <v>98.7</v>
      </c>
      <c r="P31">
        <v>14</v>
      </c>
      <c r="Q31">
        <v>76.8</v>
      </c>
      <c r="R31">
        <v>10.6</v>
      </c>
      <c r="S31">
        <v>14</v>
      </c>
      <c r="T31">
        <v>14</v>
      </c>
      <c r="U31">
        <v>10.6</v>
      </c>
      <c r="V31">
        <v>90.86</v>
      </c>
      <c r="W31">
        <v>-2.19</v>
      </c>
      <c r="X31">
        <v>12.94</v>
      </c>
      <c r="Y31">
        <v>0.41</v>
      </c>
      <c r="Z31">
        <v>0.41</v>
      </c>
      <c r="AA31">
        <v>1.62</v>
      </c>
      <c r="AB31">
        <v>1.62</v>
      </c>
      <c r="AC31">
        <v>6.15</v>
      </c>
      <c r="AD31">
        <v>0.1</v>
      </c>
      <c r="AE31">
        <v>62.5</v>
      </c>
      <c r="AF31" t="s">
        <v>74</v>
      </c>
      <c r="AG31">
        <v>4</v>
      </c>
      <c r="AH31">
        <v>10.8</v>
      </c>
      <c r="AI31">
        <v>62.5</v>
      </c>
      <c r="AJ31">
        <v>73.7</v>
      </c>
      <c r="AK31">
        <v>25.6</v>
      </c>
      <c r="AL31">
        <v>1105</v>
      </c>
      <c r="AM31">
        <v>4</v>
      </c>
      <c r="AN31">
        <v>73.7</v>
      </c>
      <c r="AO31">
        <v>73.7</v>
      </c>
      <c r="AP31">
        <v>1105</v>
      </c>
      <c r="AQ31">
        <v>1</v>
      </c>
      <c r="AR31" t="s">
        <v>86</v>
      </c>
      <c r="AS31">
        <v>163.4</v>
      </c>
      <c r="AT31" t="s">
        <v>133</v>
      </c>
      <c r="AU31">
        <v>86.37</v>
      </c>
      <c r="AV31">
        <v>-0.78</v>
      </c>
      <c r="AW31">
        <v>21.6</v>
      </c>
      <c r="AX31">
        <v>76.59</v>
      </c>
      <c r="AY31">
        <v>-0.35</v>
      </c>
      <c r="AZ31">
        <v>31.15</v>
      </c>
      <c r="BA31">
        <v>9.8</v>
      </c>
      <c r="BB31">
        <v>6</v>
      </c>
      <c r="BC31">
        <v>283</v>
      </c>
      <c r="BD31">
        <v>0.986</v>
      </c>
      <c r="BE31">
        <v>0.596</v>
      </c>
      <c r="BF31">
        <v>-45.4</v>
      </c>
      <c r="BG31">
        <v>1282</v>
      </c>
      <c r="BH31">
        <v>752.8</v>
      </c>
      <c r="BI31">
        <v>0.907</v>
      </c>
      <c r="BJ31">
        <v>0.533</v>
      </c>
      <c r="BK31">
        <v>-34.63</v>
      </c>
      <c r="BL31">
        <v>1036.5</v>
      </c>
      <c r="BM31">
        <v>500.83</v>
      </c>
      <c r="BN31">
        <v>80.9</v>
      </c>
      <c r="BO31" t="s">
        <v>133</v>
      </c>
      <c r="BP31">
        <v>0.43305</v>
      </c>
    </row>
    <row r="32" spans="1:68" ht="15">
      <c r="A32">
        <v>30</v>
      </c>
      <c r="B32">
        <v>8</v>
      </c>
      <c r="C32">
        <v>31</v>
      </c>
      <c r="D32">
        <v>30</v>
      </c>
      <c r="E32" t="s">
        <v>134</v>
      </c>
      <c r="F32" t="s">
        <v>69</v>
      </c>
      <c r="G32">
        <v>12.2</v>
      </c>
      <c r="H32">
        <v>10.8</v>
      </c>
      <c r="I32">
        <v>78.419</v>
      </c>
      <c r="J32">
        <v>1063.2</v>
      </c>
      <c r="K32">
        <v>352.9</v>
      </c>
      <c r="L32">
        <v>38.6</v>
      </c>
      <c r="M32">
        <v>668.7</v>
      </c>
      <c r="N32">
        <v>63.1</v>
      </c>
      <c r="O32">
        <v>99.7</v>
      </c>
      <c r="P32">
        <v>3</v>
      </c>
      <c r="Q32">
        <v>76.3</v>
      </c>
      <c r="R32">
        <v>10.8</v>
      </c>
      <c r="S32">
        <v>13.8</v>
      </c>
      <c r="T32">
        <v>13.8</v>
      </c>
      <c r="U32">
        <v>10.8</v>
      </c>
      <c r="V32">
        <v>90.51</v>
      </c>
      <c r="W32">
        <v>-1.81</v>
      </c>
      <c r="X32">
        <v>11.92</v>
      </c>
      <c r="Y32">
        <v>0.42</v>
      </c>
      <c r="Z32">
        <v>0.42</v>
      </c>
      <c r="AA32">
        <v>1.44</v>
      </c>
      <c r="AB32">
        <v>1.44</v>
      </c>
      <c r="AC32">
        <v>6</v>
      </c>
      <c r="AD32">
        <v>0</v>
      </c>
      <c r="AE32">
        <v>60</v>
      </c>
      <c r="AF32" t="s">
        <v>92</v>
      </c>
      <c r="AG32">
        <v>4</v>
      </c>
      <c r="AH32">
        <v>5.5</v>
      </c>
      <c r="AI32">
        <v>59.8</v>
      </c>
      <c r="AJ32">
        <v>69.7</v>
      </c>
      <c r="AK32">
        <v>8.2</v>
      </c>
      <c r="AL32">
        <v>1100</v>
      </c>
      <c r="AM32">
        <v>4</v>
      </c>
      <c r="AN32">
        <v>69.5</v>
      </c>
      <c r="AO32">
        <v>69.3</v>
      </c>
      <c r="AP32">
        <v>1087</v>
      </c>
      <c r="AQ32">
        <v>1</v>
      </c>
      <c r="AR32" t="s">
        <v>105</v>
      </c>
      <c r="AS32">
        <v>172.3</v>
      </c>
      <c r="AT32" t="s">
        <v>78</v>
      </c>
      <c r="AU32">
        <v>86.23</v>
      </c>
      <c r="AV32">
        <v>-0.22</v>
      </c>
      <c r="AW32">
        <v>19.56</v>
      </c>
      <c r="AX32">
        <v>75.62</v>
      </c>
      <c r="AY32">
        <v>0.05</v>
      </c>
      <c r="AZ32">
        <v>27.49</v>
      </c>
      <c r="BA32">
        <v>10.6</v>
      </c>
      <c r="BB32">
        <v>5</v>
      </c>
      <c r="BC32">
        <v>272</v>
      </c>
      <c r="BD32">
        <v>0.935</v>
      </c>
      <c r="BE32">
        <v>0.579</v>
      </c>
      <c r="BF32">
        <v>-37.6</v>
      </c>
      <c r="BG32">
        <v>1316.1</v>
      </c>
      <c r="BH32">
        <v>712.31</v>
      </c>
      <c r="BI32">
        <v>0.916</v>
      </c>
      <c r="BJ32">
        <v>0.517</v>
      </c>
      <c r="BK32">
        <v>-37.58</v>
      </c>
      <c r="BL32">
        <v>1092.9</v>
      </c>
      <c r="BM32">
        <v>517.13</v>
      </c>
      <c r="BN32">
        <v>83</v>
      </c>
      <c r="BO32" t="s">
        <v>78</v>
      </c>
      <c r="BP32">
        <v>0.56835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1">
      <selection activeCell="C38" sqref="C38"/>
    </sheetView>
  </sheetViews>
  <sheetFormatPr defaultColWidth="9.140625" defaultRowHeight="15"/>
  <sheetData>
    <row r="1" spans="1:24" ht="15.75">
      <c r="A1" s="130" t="s">
        <v>172</v>
      </c>
      <c r="B1" s="131"/>
      <c r="C1" s="131"/>
      <c r="D1" s="131"/>
      <c r="E1" s="131"/>
      <c r="F1" s="131"/>
      <c r="G1" s="131"/>
      <c r="H1" s="131"/>
      <c r="I1" s="1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thickBot="1">
      <c r="A2" s="2" t="s">
        <v>196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>
      <c r="A3" s="6"/>
      <c r="B3" s="7"/>
      <c r="C3" s="7"/>
      <c r="D3" s="7"/>
      <c r="E3" s="7"/>
      <c r="F3" s="8"/>
      <c r="G3" s="9"/>
      <c r="H3" s="9"/>
      <c r="I3" s="7"/>
      <c r="J3" s="132" t="s">
        <v>173</v>
      </c>
      <c r="K3" s="133"/>
      <c r="L3" s="133"/>
      <c r="M3" s="133"/>
      <c r="N3" s="133"/>
      <c r="O3" s="133"/>
      <c r="P3" s="134"/>
      <c r="Q3" s="135" t="s">
        <v>174</v>
      </c>
      <c r="R3" s="136"/>
      <c r="S3" s="136"/>
      <c r="T3" s="137"/>
      <c r="U3" s="135" t="s">
        <v>175</v>
      </c>
      <c r="V3" s="138"/>
      <c r="W3" s="138"/>
      <c r="X3" s="139"/>
    </row>
    <row r="4" spans="1:24" ht="138.75" thickBot="1">
      <c r="A4" s="10" t="s">
        <v>176</v>
      </c>
      <c r="B4" s="11" t="s">
        <v>177</v>
      </c>
      <c r="C4" s="12" t="s">
        <v>178</v>
      </c>
      <c r="D4" s="12" t="s">
        <v>179</v>
      </c>
      <c r="E4" s="12"/>
      <c r="F4" s="13" t="s">
        <v>180</v>
      </c>
      <c r="G4" s="14" t="s">
        <v>67</v>
      </c>
      <c r="H4" s="10" t="s">
        <v>181</v>
      </c>
      <c r="I4" s="15" t="s">
        <v>182</v>
      </c>
      <c r="J4" s="16" t="s">
        <v>183</v>
      </c>
      <c r="K4" s="17" t="s">
        <v>184</v>
      </c>
      <c r="L4" s="18" t="s">
        <v>185</v>
      </c>
      <c r="M4" s="18" t="s">
        <v>186</v>
      </c>
      <c r="N4" s="18" t="s">
        <v>187</v>
      </c>
      <c r="O4" s="17" t="s">
        <v>188</v>
      </c>
      <c r="P4" s="19" t="s">
        <v>189</v>
      </c>
      <c r="Q4" s="15" t="s">
        <v>190</v>
      </c>
      <c r="R4" s="15" t="s">
        <v>191</v>
      </c>
      <c r="S4" s="15" t="s">
        <v>192</v>
      </c>
      <c r="T4" s="20" t="s">
        <v>193</v>
      </c>
      <c r="U4" s="21" t="s">
        <v>192</v>
      </c>
      <c r="V4" s="15" t="s">
        <v>193</v>
      </c>
      <c r="W4" s="15" t="s">
        <v>194</v>
      </c>
      <c r="X4" s="20" t="s">
        <v>195</v>
      </c>
    </row>
    <row r="5" spans="1:26" ht="15.75">
      <c r="A5" s="46">
        <v>1</v>
      </c>
      <c r="B5" s="57">
        <v>1</v>
      </c>
      <c r="C5" s="58" t="s">
        <v>68</v>
      </c>
      <c r="D5" s="59" t="s">
        <v>135</v>
      </c>
      <c r="E5" s="60"/>
      <c r="F5" s="46" t="s">
        <v>69</v>
      </c>
      <c r="G5" s="71">
        <v>0.8462</v>
      </c>
      <c r="H5" s="74">
        <v>66.847</v>
      </c>
      <c r="I5" s="77">
        <v>13.3</v>
      </c>
      <c r="J5" s="80">
        <v>66.2</v>
      </c>
      <c r="K5" s="81">
        <v>12.1</v>
      </c>
      <c r="L5" s="82">
        <v>90.91</v>
      </c>
      <c r="M5" s="82">
        <v>-1.67</v>
      </c>
      <c r="N5" s="83">
        <v>10.87</v>
      </c>
      <c r="O5" s="92">
        <v>1.35</v>
      </c>
      <c r="P5" s="92">
        <v>0.44</v>
      </c>
      <c r="Q5" s="95" t="s">
        <v>70</v>
      </c>
      <c r="R5" s="96">
        <v>5</v>
      </c>
      <c r="S5" s="104">
        <v>4.9</v>
      </c>
      <c r="T5" s="97">
        <v>62.7</v>
      </c>
      <c r="U5" s="107">
        <v>9.8</v>
      </c>
      <c r="V5" s="104">
        <v>72.4</v>
      </c>
      <c r="W5" s="96">
        <v>1015</v>
      </c>
      <c r="X5" s="108">
        <v>4</v>
      </c>
      <c r="Y5" s="56"/>
      <c r="Z5" s="56"/>
    </row>
    <row r="6" spans="1:26" ht="15.75">
      <c r="A6" s="47">
        <v>2</v>
      </c>
      <c r="B6" s="61">
        <v>2</v>
      </c>
      <c r="C6" s="62" t="s">
        <v>136</v>
      </c>
      <c r="D6" s="55" t="s">
        <v>137</v>
      </c>
      <c r="E6" s="63"/>
      <c r="F6" s="47" t="s">
        <v>69</v>
      </c>
      <c r="G6" s="72">
        <v>0.7581</v>
      </c>
      <c r="H6" s="75">
        <v>57.429</v>
      </c>
      <c r="I6" s="78">
        <v>11.8</v>
      </c>
      <c r="J6" s="84">
        <v>59.1</v>
      </c>
      <c r="K6" s="85">
        <v>10.4</v>
      </c>
      <c r="L6" s="86">
        <v>91.08</v>
      </c>
      <c r="M6" s="86">
        <v>-1.36</v>
      </c>
      <c r="N6" s="87">
        <v>9.81</v>
      </c>
      <c r="O6" s="93">
        <v>1.42</v>
      </c>
      <c r="P6" s="93">
        <v>0.45</v>
      </c>
      <c r="Q6" s="98" t="s">
        <v>74</v>
      </c>
      <c r="R6" s="99">
        <v>5</v>
      </c>
      <c r="S6" s="105">
        <v>7.2</v>
      </c>
      <c r="T6" s="100">
        <v>59.4</v>
      </c>
      <c r="U6" s="109">
        <v>12.2</v>
      </c>
      <c r="V6" s="105">
        <v>69.6</v>
      </c>
      <c r="W6" s="99">
        <v>1030</v>
      </c>
      <c r="X6" s="110">
        <v>4</v>
      </c>
      <c r="Y6" s="56"/>
      <c r="Z6" s="56"/>
    </row>
    <row r="7" spans="1:26" ht="15.75">
      <c r="A7" s="47">
        <v>3</v>
      </c>
      <c r="B7" s="61">
        <v>3</v>
      </c>
      <c r="C7" s="62" t="s">
        <v>76</v>
      </c>
      <c r="D7" s="55" t="s">
        <v>138</v>
      </c>
      <c r="E7" s="63"/>
      <c r="F7" s="47" t="s">
        <v>69</v>
      </c>
      <c r="G7" s="72">
        <v>0.552</v>
      </c>
      <c r="H7" s="75">
        <v>74.841</v>
      </c>
      <c r="I7" s="78">
        <v>13.3</v>
      </c>
      <c r="J7" s="84">
        <v>66.3</v>
      </c>
      <c r="K7" s="85">
        <v>11.9</v>
      </c>
      <c r="L7" s="86">
        <v>90.85</v>
      </c>
      <c r="M7" s="86">
        <v>-1.92</v>
      </c>
      <c r="N7" s="87">
        <v>12.42</v>
      </c>
      <c r="O7" s="93">
        <v>1.23</v>
      </c>
      <c r="P7" s="93">
        <v>0.44</v>
      </c>
      <c r="Q7" s="98" t="s">
        <v>70</v>
      </c>
      <c r="R7" s="99">
        <v>5</v>
      </c>
      <c r="S7" s="105">
        <v>5.7</v>
      </c>
      <c r="T7" s="100">
        <v>61.5</v>
      </c>
      <c r="U7" s="109">
        <v>10.4</v>
      </c>
      <c r="V7" s="105">
        <v>71.2</v>
      </c>
      <c r="W7" s="99">
        <v>1120</v>
      </c>
      <c r="X7" s="110">
        <v>4</v>
      </c>
      <c r="Y7" s="56"/>
      <c r="Z7" s="56"/>
    </row>
    <row r="8" spans="1:26" ht="15.75">
      <c r="A8" s="47">
        <v>4</v>
      </c>
      <c r="B8" s="61">
        <v>4</v>
      </c>
      <c r="C8" s="64" t="s">
        <v>77</v>
      </c>
      <c r="D8" s="55" t="s">
        <v>139</v>
      </c>
      <c r="E8" s="63"/>
      <c r="F8" s="47" t="s">
        <v>69</v>
      </c>
      <c r="G8" s="72">
        <v>0.5292</v>
      </c>
      <c r="H8" s="75">
        <v>76.595</v>
      </c>
      <c r="I8" s="78">
        <v>11.8</v>
      </c>
      <c r="J8" s="84">
        <v>60.4</v>
      </c>
      <c r="K8" s="85">
        <v>10.2</v>
      </c>
      <c r="L8" s="86">
        <v>90.86</v>
      </c>
      <c r="M8" s="86">
        <v>-1.89</v>
      </c>
      <c r="N8" s="87">
        <v>12.32</v>
      </c>
      <c r="O8" s="93">
        <v>1.38</v>
      </c>
      <c r="P8" s="93">
        <v>0.46</v>
      </c>
      <c r="Q8" s="98" t="s">
        <v>74</v>
      </c>
      <c r="R8" s="99">
        <v>4</v>
      </c>
      <c r="S8" s="105">
        <v>5.4</v>
      </c>
      <c r="T8" s="100">
        <v>59.5</v>
      </c>
      <c r="U8" s="109">
        <v>7.4</v>
      </c>
      <c r="V8" s="105">
        <v>69.2</v>
      </c>
      <c r="W8" s="99">
        <v>960</v>
      </c>
      <c r="X8" s="110">
        <v>4</v>
      </c>
      <c r="Y8" s="56"/>
      <c r="Z8" s="56"/>
    </row>
    <row r="9" spans="1:26" ht="15.75">
      <c r="A9" s="47">
        <v>5</v>
      </c>
      <c r="B9" s="61">
        <v>5</v>
      </c>
      <c r="C9" s="64" t="s">
        <v>79</v>
      </c>
      <c r="D9" s="55" t="s">
        <v>140</v>
      </c>
      <c r="E9" s="63"/>
      <c r="F9" s="47" t="s">
        <v>69</v>
      </c>
      <c r="G9" s="72">
        <v>0.71375</v>
      </c>
      <c r="H9" s="75">
        <v>72.735</v>
      </c>
      <c r="I9" s="78">
        <v>11.8</v>
      </c>
      <c r="J9" s="84">
        <v>69.7</v>
      </c>
      <c r="K9" s="85">
        <v>10.3</v>
      </c>
      <c r="L9" s="86">
        <v>90.92</v>
      </c>
      <c r="M9" s="86">
        <v>-1.87</v>
      </c>
      <c r="N9" s="87">
        <v>12.27</v>
      </c>
      <c r="O9" s="93">
        <v>1.38</v>
      </c>
      <c r="P9" s="93">
        <v>0.42</v>
      </c>
      <c r="Q9" s="98" t="s">
        <v>74</v>
      </c>
      <c r="R9" s="99">
        <v>5</v>
      </c>
      <c r="S9" s="105">
        <v>6</v>
      </c>
      <c r="T9" s="100">
        <v>58.9</v>
      </c>
      <c r="U9" s="109">
        <v>9.9</v>
      </c>
      <c r="V9" s="105">
        <v>68.6</v>
      </c>
      <c r="W9" s="99">
        <v>965</v>
      </c>
      <c r="X9" s="110">
        <v>4</v>
      </c>
      <c r="Y9" s="56"/>
      <c r="Z9" s="56"/>
    </row>
    <row r="10" spans="1:26" ht="15.75">
      <c r="A10" s="47">
        <v>6</v>
      </c>
      <c r="B10" s="61">
        <v>6</v>
      </c>
      <c r="C10" s="62" t="s">
        <v>81</v>
      </c>
      <c r="D10" s="65" t="s">
        <v>141</v>
      </c>
      <c r="E10" s="63"/>
      <c r="F10" s="47" t="s">
        <v>69</v>
      </c>
      <c r="G10" s="72">
        <v>0.87425</v>
      </c>
      <c r="H10" s="75">
        <v>74.128</v>
      </c>
      <c r="I10" s="78">
        <v>11.9</v>
      </c>
      <c r="J10" s="84">
        <v>67.5</v>
      </c>
      <c r="K10" s="85">
        <v>10.4</v>
      </c>
      <c r="L10" s="86">
        <v>90.62</v>
      </c>
      <c r="M10" s="86">
        <v>-1.7</v>
      </c>
      <c r="N10" s="87">
        <v>11.95</v>
      </c>
      <c r="O10" s="93">
        <v>1.2</v>
      </c>
      <c r="P10" s="93">
        <v>0.43</v>
      </c>
      <c r="Q10" s="98" t="s">
        <v>74</v>
      </c>
      <c r="R10" s="99">
        <v>4</v>
      </c>
      <c r="S10" s="105">
        <v>6.3</v>
      </c>
      <c r="T10" s="100">
        <v>58.8</v>
      </c>
      <c r="U10" s="109">
        <v>6.8</v>
      </c>
      <c r="V10" s="105">
        <v>69.5</v>
      </c>
      <c r="W10" s="99">
        <v>990</v>
      </c>
      <c r="X10" s="110">
        <v>4</v>
      </c>
      <c r="Y10" s="56"/>
      <c r="Z10" s="56"/>
    </row>
    <row r="11" spans="1:26" ht="15.75">
      <c r="A11" s="47">
        <v>7</v>
      </c>
      <c r="B11" s="61">
        <v>8</v>
      </c>
      <c r="C11" s="64" t="s">
        <v>83</v>
      </c>
      <c r="D11" s="55" t="s">
        <v>142</v>
      </c>
      <c r="E11" s="63"/>
      <c r="F11" s="47" t="s">
        <v>69</v>
      </c>
      <c r="G11" s="72">
        <v>0.7083</v>
      </c>
      <c r="H11" s="75">
        <v>68.841</v>
      </c>
      <c r="I11" s="78">
        <v>11.5</v>
      </c>
      <c r="J11" s="84">
        <v>62.7</v>
      </c>
      <c r="K11" s="85">
        <v>10.2</v>
      </c>
      <c r="L11" s="86">
        <v>90.77</v>
      </c>
      <c r="M11" s="86">
        <v>-1.66</v>
      </c>
      <c r="N11" s="87">
        <v>11.55</v>
      </c>
      <c r="O11" s="93">
        <v>1.32</v>
      </c>
      <c r="P11" s="93">
        <v>0.43</v>
      </c>
      <c r="Q11" s="98" t="s">
        <v>74</v>
      </c>
      <c r="R11" s="99">
        <v>4</v>
      </c>
      <c r="S11" s="105">
        <v>4</v>
      </c>
      <c r="T11" s="100">
        <v>59</v>
      </c>
      <c r="U11" s="109">
        <v>5.4</v>
      </c>
      <c r="V11" s="105">
        <v>69.2</v>
      </c>
      <c r="W11" s="99">
        <v>960</v>
      </c>
      <c r="X11" s="110">
        <v>4</v>
      </c>
      <c r="Y11" s="56"/>
      <c r="Z11" s="56"/>
    </row>
    <row r="12" spans="1:26" ht="15.75">
      <c r="A12" s="47">
        <v>8</v>
      </c>
      <c r="B12" s="61">
        <v>10</v>
      </c>
      <c r="C12" s="62" t="s">
        <v>85</v>
      </c>
      <c r="D12" s="55" t="s">
        <v>143</v>
      </c>
      <c r="E12" s="63"/>
      <c r="F12" s="47" t="s">
        <v>69</v>
      </c>
      <c r="G12" s="72">
        <v>0.65055</v>
      </c>
      <c r="H12" s="75">
        <v>85.832</v>
      </c>
      <c r="I12" s="78">
        <v>11.1</v>
      </c>
      <c r="J12" s="84">
        <v>63.6</v>
      </c>
      <c r="K12" s="85">
        <v>9.6</v>
      </c>
      <c r="L12" s="86">
        <v>90.79</v>
      </c>
      <c r="M12" s="86">
        <v>-1.51</v>
      </c>
      <c r="N12" s="87">
        <v>11.06</v>
      </c>
      <c r="O12" s="93">
        <v>1.22</v>
      </c>
      <c r="P12" s="93">
        <v>0.44</v>
      </c>
      <c r="Q12" s="98" t="s">
        <v>74</v>
      </c>
      <c r="R12" s="99">
        <v>5</v>
      </c>
      <c r="S12" s="105">
        <v>8.7</v>
      </c>
      <c r="T12" s="100">
        <v>59</v>
      </c>
      <c r="U12" s="109">
        <v>17.3</v>
      </c>
      <c r="V12" s="105">
        <v>72.7</v>
      </c>
      <c r="W12" s="99">
        <v>1035</v>
      </c>
      <c r="X12" s="110">
        <v>4</v>
      </c>
      <c r="Y12" s="56"/>
      <c r="Z12" s="56"/>
    </row>
    <row r="13" spans="1:26" ht="15.75">
      <c r="A13" s="47">
        <v>9</v>
      </c>
      <c r="B13" s="61">
        <v>11</v>
      </c>
      <c r="C13" s="64" t="s">
        <v>88</v>
      </c>
      <c r="D13" s="55" t="s">
        <v>144</v>
      </c>
      <c r="E13" s="63"/>
      <c r="F13" s="47" t="s">
        <v>69</v>
      </c>
      <c r="G13" s="72">
        <v>0.2096</v>
      </c>
      <c r="H13" s="75">
        <v>79.999</v>
      </c>
      <c r="I13" s="78">
        <v>11.1</v>
      </c>
      <c r="J13" s="84">
        <v>65.8</v>
      </c>
      <c r="K13" s="85">
        <v>9.6</v>
      </c>
      <c r="L13" s="86">
        <v>90.61</v>
      </c>
      <c r="M13" s="86">
        <v>-2.17</v>
      </c>
      <c r="N13" s="87">
        <v>13.9</v>
      </c>
      <c r="O13" s="93">
        <v>1.33</v>
      </c>
      <c r="P13" s="93">
        <v>0.45</v>
      </c>
      <c r="Q13" s="98" t="s">
        <v>74</v>
      </c>
      <c r="R13" s="99">
        <v>4</v>
      </c>
      <c r="S13" s="105">
        <v>6.8</v>
      </c>
      <c r="T13" s="100">
        <v>57.7</v>
      </c>
      <c r="U13" s="109">
        <v>9.5</v>
      </c>
      <c r="V13" s="105">
        <v>67.4</v>
      </c>
      <c r="W13" s="99">
        <v>985</v>
      </c>
      <c r="X13" s="110">
        <v>4</v>
      </c>
      <c r="Y13" s="56"/>
      <c r="Z13" s="56"/>
    </row>
    <row r="14" spans="1:26" ht="15.75">
      <c r="A14" s="47">
        <v>10</v>
      </c>
      <c r="B14" s="61">
        <v>14</v>
      </c>
      <c r="C14" s="62" t="s">
        <v>145</v>
      </c>
      <c r="D14" s="65" t="s">
        <v>146</v>
      </c>
      <c r="E14" s="63"/>
      <c r="F14" s="47" t="s">
        <v>91</v>
      </c>
      <c r="G14" s="72">
        <v>0.27495</v>
      </c>
      <c r="H14" s="75">
        <v>84.791</v>
      </c>
      <c r="I14" s="78">
        <v>10.3</v>
      </c>
      <c r="J14" s="84">
        <v>63</v>
      </c>
      <c r="K14" s="85">
        <v>8.8</v>
      </c>
      <c r="L14" s="86">
        <v>91.15</v>
      </c>
      <c r="M14" s="86">
        <v>-1.92</v>
      </c>
      <c r="N14" s="87">
        <v>11.76</v>
      </c>
      <c r="O14" s="93">
        <v>1.36</v>
      </c>
      <c r="P14" s="93">
        <v>0.46</v>
      </c>
      <c r="Q14" s="98" t="s">
        <v>92</v>
      </c>
      <c r="R14" s="99">
        <v>4</v>
      </c>
      <c r="S14" s="105">
        <v>6.8</v>
      </c>
      <c r="T14" s="100">
        <v>56.2</v>
      </c>
      <c r="U14" s="109">
        <v>9.9</v>
      </c>
      <c r="V14" s="105">
        <v>68.9</v>
      </c>
      <c r="W14" s="99">
        <v>885</v>
      </c>
      <c r="X14" s="110">
        <v>4</v>
      </c>
      <c r="Y14" s="56"/>
      <c r="Z14" s="56"/>
    </row>
    <row r="15" spans="1:26" ht="15.75">
      <c r="A15" s="47">
        <v>11</v>
      </c>
      <c r="B15" s="61">
        <v>16</v>
      </c>
      <c r="C15" s="62" t="s">
        <v>95</v>
      </c>
      <c r="D15" s="55" t="s">
        <v>147</v>
      </c>
      <c r="E15" s="63"/>
      <c r="F15" s="47" t="s">
        <v>69</v>
      </c>
      <c r="G15" s="72">
        <v>0.7911</v>
      </c>
      <c r="H15" s="75">
        <v>68.636</v>
      </c>
      <c r="I15" s="78">
        <v>12.8</v>
      </c>
      <c r="J15" s="84">
        <v>64.4</v>
      </c>
      <c r="K15" s="85">
        <v>10.8</v>
      </c>
      <c r="L15" s="86">
        <v>90.58</v>
      </c>
      <c r="M15" s="86">
        <v>-1.43</v>
      </c>
      <c r="N15" s="87">
        <v>10.8</v>
      </c>
      <c r="O15" s="93">
        <v>1.28</v>
      </c>
      <c r="P15" s="93">
        <v>0.43</v>
      </c>
      <c r="Q15" s="98" t="s">
        <v>74</v>
      </c>
      <c r="R15" s="99">
        <v>4</v>
      </c>
      <c r="S15" s="105">
        <v>4.7</v>
      </c>
      <c r="T15" s="100">
        <v>59.8</v>
      </c>
      <c r="U15" s="109">
        <v>7.5</v>
      </c>
      <c r="V15" s="105">
        <v>69.5</v>
      </c>
      <c r="W15" s="99">
        <v>945</v>
      </c>
      <c r="X15" s="110">
        <v>4</v>
      </c>
      <c r="Y15" s="56"/>
      <c r="Z15" s="56"/>
    </row>
    <row r="16" spans="1:26" ht="15.75">
      <c r="A16" s="47">
        <v>12</v>
      </c>
      <c r="B16" s="61">
        <v>17</v>
      </c>
      <c r="C16" s="62" t="s">
        <v>148</v>
      </c>
      <c r="D16" s="55" t="s">
        <v>149</v>
      </c>
      <c r="E16" s="63"/>
      <c r="F16" s="47" t="s">
        <v>69</v>
      </c>
      <c r="G16" s="72">
        <v>0.56335</v>
      </c>
      <c r="H16" s="75">
        <v>64.812</v>
      </c>
      <c r="I16" s="78">
        <v>13</v>
      </c>
      <c r="J16" s="84">
        <v>68.5</v>
      </c>
      <c r="K16" s="85">
        <v>12</v>
      </c>
      <c r="L16" s="86">
        <v>90.56</v>
      </c>
      <c r="M16" s="86">
        <v>-1.99</v>
      </c>
      <c r="N16" s="87">
        <v>12.57</v>
      </c>
      <c r="O16" s="93">
        <v>1.31</v>
      </c>
      <c r="P16" s="93">
        <v>0.41</v>
      </c>
      <c r="Q16" s="98" t="s">
        <v>74</v>
      </c>
      <c r="R16" s="99">
        <v>4</v>
      </c>
      <c r="S16" s="105">
        <v>4.8</v>
      </c>
      <c r="T16" s="100">
        <v>61.9</v>
      </c>
      <c r="U16" s="109">
        <v>8.8</v>
      </c>
      <c r="V16" s="105">
        <v>71.6</v>
      </c>
      <c r="W16" s="99">
        <v>1045</v>
      </c>
      <c r="X16" s="110">
        <v>4</v>
      </c>
      <c r="Y16" s="56"/>
      <c r="Z16" s="56"/>
    </row>
    <row r="17" spans="1:26" ht="15.75">
      <c r="A17" s="47">
        <v>13</v>
      </c>
      <c r="B17" s="61">
        <v>18</v>
      </c>
      <c r="C17" s="62" t="s">
        <v>99</v>
      </c>
      <c r="D17" s="55" t="s">
        <v>150</v>
      </c>
      <c r="E17" s="63"/>
      <c r="F17" s="47" t="s">
        <v>69</v>
      </c>
      <c r="G17" s="72">
        <v>0.76485</v>
      </c>
      <c r="H17" s="75">
        <v>72.692</v>
      </c>
      <c r="I17" s="78">
        <v>12.9</v>
      </c>
      <c r="J17" s="84">
        <v>66.4</v>
      </c>
      <c r="K17" s="85">
        <v>11.4</v>
      </c>
      <c r="L17" s="86">
        <v>90.25</v>
      </c>
      <c r="M17" s="86">
        <v>-1.69</v>
      </c>
      <c r="N17" s="87">
        <v>11.68</v>
      </c>
      <c r="O17" s="93">
        <v>1.25</v>
      </c>
      <c r="P17" s="93">
        <v>0.44</v>
      </c>
      <c r="Q17" s="98" t="s">
        <v>70</v>
      </c>
      <c r="R17" s="99">
        <v>5</v>
      </c>
      <c r="S17" s="105">
        <v>6.6</v>
      </c>
      <c r="T17" s="100">
        <v>60.5</v>
      </c>
      <c r="U17" s="109">
        <v>13.2</v>
      </c>
      <c r="V17" s="105">
        <v>75.7</v>
      </c>
      <c r="W17" s="99">
        <v>1025</v>
      </c>
      <c r="X17" s="110">
        <v>4</v>
      </c>
      <c r="Y17" s="56"/>
      <c r="Z17" s="56"/>
    </row>
    <row r="18" spans="1:26" ht="15.75">
      <c r="A18" s="47">
        <v>14</v>
      </c>
      <c r="B18" s="61">
        <v>19</v>
      </c>
      <c r="C18" s="64" t="s">
        <v>151</v>
      </c>
      <c r="D18" s="55" t="s">
        <v>149</v>
      </c>
      <c r="E18" s="63"/>
      <c r="F18" s="47" t="s">
        <v>91</v>
      </c>
      <c r="G18" s="72">
        <v>0.3055</v>
      </c>
      <c r="H18" s="75">
        <v>79.951</v>
      </c>
      <c r="I18" s="78">
        <v>11.3</v>
      </c>
      <c r="J18" s="84">
        <v>63.5</v>
      </c>
      <c r="K18" s="85">
        <v>9.9</v>
      </c>
      <c r="L18" s="86">
        <v>90.85</v>
      </c>
      <c r="M18" s="86">
        <v>-1.76</v>
      </c>
      <c r="N18" s="87">
        <v>11.22</v>
      </c>
      <c r="O18" s="93">
        <v>1.25</v>
      </c>
      <c r="P18" s="93">
        <v>0.45</v>
      </c>
      <c r="Q18" s="98" t="s">
        <v>74</v>
      </c>
      <c r="R18" s="99">
        <v>4</v>
      </c>
      <c r="S18" s="105">
        <v>6.5</v>
      </c>
      <c r="T18" s="100">
        <v>58.2</v>
      </c>
      <c r="U18" s="109">
        <v>9.8</v>
      </c>
      <c r="V18" s="105">
        <v>71.9</v>
      </c>
      <c r="W18" s="99">
        <v>935</v>
      </c>
      <c r="X18" s="110">
        <v>4</v>
      </c>
      <c r="Y18" s="56"/>
      <c r="Z18" s="56"/>
    </row>
    <row r="19" spans="1:26" ht="15.75">
      <c r="A19" s="47">
        <v>15</v>
      </c>
      <c r="B19" s="61">
        <v>20</v>
      </c>
      <c r="C19" s="62" t="s">
        <v>152</v>
      </c>
      <c r="D19" s="55" t="s">
        <v>149</v>
      </c>
      <c r="E19" s="63"/>
      <c r="F19" s="47" t="s">
        <v>69</v>
      </c>
      <c r="G19" s="72">
        <v>0.6773</v>
      </c>
      <c r="H19" s="75">
        <v>72.273</v>
      </c>
      <c r="I19" s="78">
        <v>12.5</v>
      </c>
      <c r="J19" s="84">
        <v>66.3</v>
      </c>
      <c r="K19" s="85">
        <v>10.8</v>
      </c>
      <c r="L19" s="86">
        <v>90.44</v>
      </c>
      <c r="M19" s="86">
        <v>-1.88</v>
      </c>
      <c r="N19" s="87">
        <v>12.19</v>
      </c>
      <c r="O19" s="93">
        <v>1.23</v>
      </c>
      <c r="P19" s="93">
        <v>0.42</v>
      </c>
      <c r="Q19" s="98" t="s">
        <v>74</v>
      </c>
      <c r="R19" s="99">
        <v>3</v>
      </c>
      <c r="S19" s="105">
        <v>5.4</v>
      </c>
      <c r="T19" s="100">
        <v>62.1</v>
      </c>
      <c r="U19" s="109">
        <v>11.4</v>
      </c>
      <c r="V19" s="105">
        <v>75.8</v>
      </c>
      <c r="W19" s="99">
        <v>1010</v>
      </c>
      <c r="X19" s="110">
        <v>3</v>
      </c>
      <c r="Y19" s="56"/>
      <c r="Z19" s="56"/>
    </row>
    <row r="20" spans="1:26" ht="15.75">
      <c r="A20" s="47">
        <v>16</v>
      </c>
      <c r="B20" s="61">
        <v>24</v>
      </c>
      <c r="C20" s="62" t="s">
        <v>109</v>
      </c>
      <c r="D20" s="55" t="s">
        <v>153</v>
      </c>
      <c r="E20" s="63"/>
      <c r="F20" s="47" t="s">
        <v>69</v>
      </c>
      <c r="G20" s="72">
        <v>0.1838</v>
      </c>
      <c r="H20" s="75">
        <v>84.143</v>
      </c>
      <c r="I20" s="78">
        <v>10.8</v>
      </c>
      <c r="J20" s="84">
        <v>62.9</v>
      </c>
      <c r="K20" s="85">
        <v>9.5</v>
      </c>
      <c r="L20" s="86">
        <v>90.94</v>
      </c>
      <c r="M20" s="86">
        <v>-1.92</v>
      </c>
      <c r="N20" s="87">
        <v>12.11</v>
      </c>
      <c r="O20" s="93">
        <v>1.28</v>
      </c>
      <c r="P20" s="93">
        <v>0.43</v>
      </c>
      <c r="Q20" s="98" t="s">
        <v>74</v>
      </c>
      <c r="R20" s="99">
        <v>4</v>
      </c>
      <c r="S20" s="105">
        <v>4.8</v>
      </c>
      <c r="T20" s="100">
        <v>58.4</v>
      </c>
      <c r="U20" s="109">
        <v>12.3</v>
      </c>
      <c r="V20" s="105">
        <v>69.6</v>
      </c>
      <c r="W20" s="99">
        <v>975</v>
      </c>
      <c r="X20" s="110">
        <v>4</v>
      </c>
      <c r="Y20" s="56"/>
      <c r="Z20" s="56"/>
    </row>
    <row r="21" spans="1:26" ht="15.75">
      <c r="A21" s="47">
        <v>17</v>
      </c>
      <c r="B21" s="61">
        <v>27</v>
      </c>
      <c r="C21" s="62" t="s">
        <v>154</v>
      </c>
      <c r="D21" s="55" t="s">
        <v>155</v>
      </c>
      <c r="E21" s="63"/>
      <c r="F21" s="47" t="s">
        <v>91</v>
      </c>
      <c r="G21" s="72">
        <v>0.58485</v>
      </c>
      <c r="H21" s="75">
        <v>73.853</v>
      </c>
      <c r="I21" s="78">
        <v>11.9</v>
      </c>
      <c r="J21" s="84">
        <v>65.8</v>
      </c>
      <c r="K21" s="85">
        <v>10.4</v>
      </c>
      <c r="L21" s="86">
        <v>91.02</v>
      </c>
      <c r="M21" s="86">
        <v>-1.84</v>
      </c>
      <c r="N21" s="87">
        <v>11.91</v>
      </c>
      <c r="O21" s="93">
        <v>1.41</v>
      </c>
      <c r="P21" s="93">
        <v>0.42</v>
      </c>
      <c r="Q21" s="98" t="s">
        <v>74</v>
      </c>
      <c r="R21" s="99">
        <v>4</v>
      </c>
      <c r="S21" s="105">
        <v>5.7</v>
      </c>
      <c r="T21" s="100">
        <v>59.4</v>
      </c>
      <c r="U21" s="109">
        <v>10.8</v>
      </c>
      <c r="V21" s="105">
        <v>71.6</v>
      </c>
      <c r="W21" s="99">
        <v>1010</v>
      </c>
      <c r="X21" s="110">
        <v>4</v>
      </c>
      <c r="Y21" s="56"/>
      <c r="Z21" s="56"/>
    </row>
    <row r="22" spans="1:26" ht="15.75">
      <c r="A22" s="47">
        <v>18</v>
      </c>
      <c r="B22" s="61">
        <v>28</v>
      </c>
      <c r="C22" s="64" t="s">
        <v>156</v>
      </c>
      <c r="D22" s="55" t="s">
        <v>155</v>
      </c>
      <c r="E22" s="63"/>
      <c r="F22" s="47" t="s">
        <v>91</v>
      </c>
      <c r="G22" s="72">
        <v>0.53695</v>
      </c>
      <c r="H22" s="75">
        <v>75.607</v>
      </c>
      <c r="I22" s="78">
        <v>12</v>
      </c>
      <c r="J22" s="84">
        <v>64.7</v>
      </c>
      <c r="K22" s="85">
        <v>10.4</v>
      </c>
      <c r="L22" s="86">
        <v>90.88</v>
      </c>
      <c r="M22" s="86">
        <v>-1.8</v>
      </c>
      <c r="N22" s="87">
        <v>11.79</v>
      </c>
      <c r="O22" s="93">
        <v>1.46</v>
      </c>
      <c r="P22" s="93">
        <v>0.42</v>
      </c>
      <c r="Q22" s="98" t="s">
        <v>74</v>
      </c>
      <c r="R22" s="99">
        <v>6</v>
      </c>
      <c r="S22" s="105">
        <v>5.9</v>
      </c>
      <c r="T22" s="100">
        <v>59.1</v>
      </c>
      <c r="U22" s="109">
        <v>15.2</v>
      </c>
      <c r="V22" s="105">
        <v>74.8</v>
      </c>
      <c r="W22" s="99">
        <v>1070</v>
      </c>
      <c r="X22" s="110">
        <v>4</v>
      </c>
      <c r="Y22" s="56"/>
      <c r="Z22" s="56"/>
    </row>
    <row r="23" spans="1:26" ht="15.75">
      <c r="A23" s="47">
        <v>19</v>
      </c>
      <c r="B23" s="61">
        <v>29</v>
      </c>
      <c r="C23" s="64" t="s">
        <v>114</v>
      </c>
      <c r="D23" s="55" t="s">
        <v>157</v>
      </c>
      <c r="E23" s="63"/>
      <c r="F23" s="47" t="s">
        <v>69</v>
      </c>
      <c r="G23" s="72">
        <v>0.47715</v>
      </c>
      <c r="H23" s="75">
        <v>77.235</v>
      </c>
      <c r="I23" s="78">
        <v>11.7</v>
      </c>
      <c r="J23" s="84">
        <v>64.1</v>
      </c>
      <c r="K23" s="85">
        <v>10.1</v>
      </c>
      <c r="L23" s="86">
        <v>90.98</v>
      </c>
      <c r="M23" s="86">
        <v>-1.3</v>
      </c>
      <c r="N23" s="87">
        <v>9.13</v>
      </c>
      <c r="O23" s="93">
        <v>1.43</v>
      </c>
      <c r="P23" s="93">
        <v>0.41</v>
      </c>
      <c r="Q23" s="98" t="s">
        <v>74</v>
      </c>
      <c r="R23" s="99">
        <v>5</v>
      </c>
      <c r="S23" s="105">
        <v>8.6</v>
      </c>
      <c r="T23" s="100">
        <v>61.6</v>
      </c>
      <c r="U23" s="109">
        <v>16.2</v>
      </c>
      <c r="V23" s="105">
        <v>73.8</v>
      </c>
      <c r="W23" s="99">
        <v>1000</v>
      </c>
      <c r="X23" s="110">
        <v>4</v>
      </c>
      <c r="Y23" s="56"/>
      <c r="Z23" s="56"/>
    </row>
    <row r="24" spans="1:26" ht="15.75">
      <c r="A24" s="47">
        <v>20</v>
      </c>
      <c r="B24" s="61">
        <v>30</v>
      </c>
      <c r="C24" s="62" t="s">
        <v>117</v>
      </c>
      <c r="D24" s="55" t="s">
        <v>158</v>
      </c>
      <c r="E24" s="63"/>
      <c r="F24" s="47" t="s">
        <v>69</v>
      </c>
      <c r="G24" s="72">
        <v>0.81365</v>
      </c>
      <c r="H24" s="75">
        <v>64.928</v>
      </c>
      <c r="I24" s="78">
        <v>13.2</v>
      </c>
      <c r="J24" s="84">
        <v>67.3</v>
      </c>
      <c r="K24" s="85">
        <v>11.4</v>
      </c>
      <c r="L24" s="86">
        <v>90.62</v>
      </c>
      <c r="M24" s="86">
        <v>-1.49</v>
      </c>
      <c r="N24" s="87">
        <v>10.69</v>
      </c>
      <c r="O24" s="93">
        <v>1.45</v>
      </c>
      <c r="P24" s="93">
        <v>0.42</v>
      </c>
      <c r="Q24" s="98" t="s">
        <v>74</v>
      </c>
      <c r="R24" s="99">
        <v>5</v>
      </c>
      <c r="S24" s="105">
        <v>4</v>
      </c>
      <c r="T24" s="100">
        <v>62</v>
      </c>
      <c r="U24" s="109">
        <v>5.4</v>
      </c>
      <c r="V24" s="105">
        <v>71.7</v>
      </c>
      <c r="W24" s="99">
        <v>1100</v>
      </c>
      <c r="X24" s="110">
        <v>4</v>
      </c>
      <c r="Y24" s="56"/>
      <c r="Z24" s="56"/>
    </row>
    <row r="25" spans="1:26" ht="15.75">
      <c r="A25" s="47">
        <v>21</v>
      </c>
      <c r="B25" s="61">
        <v>31</v>
      </c>
      <c r="C25" s="62" t="s">
        <v>159</v>
      </c>
      <c r="D25" s="55" t="s">
        <v>160</v>
      </c>
      <c r="E25" s="63"/>
      <c r="F25" s="47" t="s">
        <v>91</v>
      </c>
      <c r="G25" s="72">
        <v>0.70435</v>
      </c>
      <c r="H25" s="75">
        <v>60.81</v>
      </c>
      <c r="I25" s="78">
        <v>14.1</v>
      </c>
      <c r="J25" s="84">
        <v>66.7</v>
      </c>
      <c r="K25" s="85">
        <v>12.4</v>
      </c>
      <c r="L25" s="86">
        <v>91.03</v>
      </c>
      <c r="M25" s="86">
        <v>-1.05</v>
      </c>
      <c r="N25" s="87">
        <v>8.59</v>
      </c>
      <c r="O25" s="93">
        <v>1.46</v>
      </c>
      <c r="P25" s="93">
        <v>0.4</v>
      </c>
      <c r="Q25" s="98" t="s">
        <v>70</v>
      </c>
      <c r="R25" s="99">
        <v>5</v>
      </c>
      <c r="S25" s="105">
        <v>4.7</v>
      </c>
      <c r="T25" s="100">
        <v>62.1</v>
      </c>
      <c r="U25" s="109">
        <v>6.6</v>
      </c>
      <c r="V25" s="105">
        <v>71.8</v>
      </c>
      <c r="W25" s="99">
        <v>1190</v>
      </c>
      <c r="X25" s="110">
        <v>4</v>
      </c>
      <c r="Y25" s="56"/>
      <c r="Z25" s="56"/>
    </row>
    <row r="26" spans="1:26" ht="15.75">
      <c r="A26" s="47">
        <v>22</v>
      </c>
      <c r="B26" s="61">
        <v>32</v>
      </c>
      <c r="C26" s="62" t="s">
        <v>120</v>
      </c>
      <c r="D26" s="55" t="s">
        <v>160</v>
      </c>
      <c r="E26" s="63"/>
      <c r="F26" s="47" t="s">
        <v>69</v>
      </c>
      <c r="G26" s="72">
        <v>0.42795</v>
      </c>
      <c r="H26" s="75">
        <v>79.536</v>
      </c>
      <c r="I26" s="78">
        <v>12.6</v>
      </c>
      <c r="J26" s="84">
        <v>66.1</v>
      </c>
      <c r="K26" s="85">
        <v>11.4</v>
      </c>
      <c r="L26" s="86">
        <v>90.7</v>
      </c>
      <c r="M26" s="86">
        <v>-1.82</v>
      </c>
      <c r="N26" s="87">
        <v>11.89</v>
      </c>
      <c r="O26" s="93">
        <v>1.4</v>
      </c>
      <c r="P26" s="93">
        <v>0.42</v>
      </c>
      <c r="Q26" s="98" t="s">
        <v>74</v>
      </c>
      <c r="R26" s="99">
        <v>4</v>
      </c>
      <c r="S26" s="105">
        <v>5.1</v>
      </c>
      <c r="T26" s="100">
        <v>60.8</v>
      </c>
      <c r="U26" s="109">
        <v>6.3</v>
      </c>
      <c r="V26" s="105">
        <v>70.5</v>
      </c>
      <c r="W26" s="99">
        <v>1030</v>
      </c>
      <c r="X26" s="110">
        <v>4</v>
      </c>
      <c r="Y26" s="56"/>
      <c r="Z26" s="56"/>
    </row>
    <row r="27" spans="1:26" ht="15.75">
      <c r="A27" s="47">
        <v>23</v>
      </c>
      <c r="B27" s="61">
        <v>33</v>
      </c>
      <c r="C27" s="64" t="s">
        <v>121</v>
      </c>
      <c r="D27" s="55" t="s">
        <v>161</v>
      </c>
      <c r="E27" s="63"/>
      <c r="F27" s="47" t="s">
        <v>69</v>
      </c>
      <c r="G27" s="72">
        <v>0.60655</v>
      </c>
      <c r="H27" s="75">
        <v>78.205</v>
      </c>
      <c r="I27" s="78">
        <v>12.8</v>
      </c>
      <c r="J27" s="84">
        <v>67.2</v>
      </c>
      <c r="K27" s="85">
        <v>11.4</v>
      </c>
      <c r="L27" s="86">
        <v>90.73</v>
      </c>
      <c r="M27" s="86">
        <v>-1.42</v>
      </c>
      <c r="N27" s="87">
        <v>10.14</v>
      </c>
      <c r="O27" s="93">
        <v>1.33</v>
      </c>
      <c r="P27" s="93">
        <v>0.43</v>
      </c>
      <c r="Q27" s="98" t="s">
        <v>74</v>
      </c>
      <c r="R27" s="99">
        <v>4</v>
      </c>
      <c r="S27" s="105">
        <v>6.2</v>
      </c>
      <c r="T27" s="100">
        <v>61.7</v>
      </c>
      <c r="U27" s="109">
        <v>8.4</v>
      </c>
      <c r="V27" s="105">
        <v>73.4</v>
      </c>
      <c r="W27" s="99">
        <v>1000</v>
      </c>
      <c r="X27" s="110">
        <v>4</v>
      </c>
      <c r="Y27" s="56"/>
      <c r="Z27" s="56"/>
    </row>
    <row r="28" spans="1:26" ht="15.75">
      <c r="A28" s="47">
        <v>24</v>
      </c>
      <c r="B28" s="61">
        <v>34</v>
      </c>
      <c r="C28" s="62" t="s">
        <v>122</v>
      </c>
      <c r="D28" s="55" t="s">
        <v>162</v>
      </c>
      <c r="E28" s="63"/>
      <c r="F28" s="47" t="s">
        <v>69</v>
      </c>
      <c r="G28" s="72">
        <v>0.4194</v>
      </c>
      <c r="H28" s="75">
        <v>74.681</v>
      </c>
      <c r="I28" s="78">
        <v>11.3</v>
      </c>
      <c r="J28" s="84">
        <v>64.7</v>
      </c>
      <c r="K28" s="85">
        <v>9.8</v>
      </c>
      <c r="L28" s="86">
        <v>90.71</v>
      </c>
      <c r="M28" s="86">
        <v>-1.5</v>
      </c>
      <c r="N28" s="87">
        <v>10.15</v>
      </c>
      <c r="O28" s="93">
        <v>1.47</v>
      </c>
      <c r="P28" s="93">
        <v>0.4</v>
      </c>
      <c r="Q28" s="98" t="s">
        <v>92</v>
      </c>
      <c r="R28" s="99">
        <v>5</v>
      </c>
      <c r="S28" s="105">
        <v>5.6</v>
      </c>
      <c r="T28" s="100">
        <v>58.4</v>
      </c>
      <c r="U28" s="109">
        <v>8.9</v>
      </c>
      <c r="V28" s="105">
        <v>70.6</v>
      </c>
      <c r="W28" s="99">
        <v>930</v>
      </c>
      <c r="X28" s="110">
        <v>4</v>
      </c>
      <c r="Y28" s="56"/>
      <c r="Z28" s="56"/>
    </row>
    <row r="29" spans="1:26" ht="15.75">
      <c r="A29" s="47">
        <v>25</v>
      </c>
      <c r="B29" s="61">
        <v>36</v>
      </c>
      <c r="C29" s="62" t="s">
        <v>163</v>
      </c>
      <c r="D29" s="55" t="s">
        <v>164</v>
      </c>
      <c r="E29" s="63"/>
      <c r="F29" s="47" t="s">
        <v>69</v>
      </c>
      <c r="G29" s="72">
        <v>0.4812</v>
      </c>
      <c r="H29" s="75">
        <v>76.895</v>
      </c>
      <c r="I29" s="78">
        <v>11.8</v>
      </c>
      <c r="J29" s="84">
        <v>64.2</v>
      </c>
      <c r="K29" s="85">
        <v>10.3</v>
      </c>
      <c r="L29" s="86">
        <v>90.64</v>
      </c>
      <c r="M29" s="86">
        <v>-1.56</v>
      </c>
      <c r="N29" s="87">
        <v>11.32</v>
      </c>
      <c r="O29" s="93">
        <v>1.46</v>
      </c>
      <c r="P29" s="93">
        <v>0.43</v>
      </c>
      <c r="Q29" s="98" t="s">
        <v>92</v>
      </c>
      <c r="R29" s="99">
        <v>4</v>
      </c>
      <c r="S29" s="105">
        <v>8.8</v>
      </c>
      <c r="T29" s="100">
        <v>60.4</v>
      </c>
      <c r="U29" s="109">
        <v>13.4</v>
      </c>
      <c r="V29" s="105">
        <v>70.6</v>
      </c>
      <c r="W29" s="99">
        <v>995</v>
      </c>
      <c r="X29" s="110">
        <v>4</v>
      </c>
      <c r="Y29" s="56"/>
      <c r="Z29" s="56"/>
    </row>
    <row r="30" spans="1:26" ht="15.75">
      <c r="A30" s="47">
        <v>26</v>
      </c>
      <c r="B30" s="61">
        <v>37</v>
      </c>
      <c r="C30" s="62" t="s">
        <v>165</v>
      </c>
      <c r="D30" s="55" t="s">
        <v>166</v>
      </c>
      <c r="E30" s="63"/>
      <c r="F30" s="47" t="s">
        <v>69</v>
      </c>
      <c r="G30" s="72">
        <v>0.47945</v>
      </c>
      <c r="H30" s="75">
        <v>72.769</v>
      </c>
      <c r="I30" s="78">
        <v>11.6</v>
      </c>
      <c r="J30" s="84">
        <v>56.9</v>
      </c>
      <c r="K30" s="85">
        <v>10</v>
      </c>
      <c r="L30" s="86">
        <v>90.26</v>
      </c>
      <c r="M30" s="86">
        <v>-1.37</v>
      </c>
      <c r="N30" s="87">
        <v>10.63</v>
      </c>
      <c r="O30" s="93">
        <v>1.51</v>
      </c>
      <c r="P30" s="93">
        <v>0.48</v>
      </c>
      <c r="Q30" s="98" t="s">
        <v>92</v>
      </c>
      <c r="R30" s="99">
        <v>4</v>
      </c>
      <c r="S30" s="105">
        <v>11</v>
      </c>
      <c r="T30" s="100">
        <v>58.8</v>
      </c>
      <c r="U30" s="109">
        <v>14.5</v>
      </c>
      <c r="V30" s="105">
        <v>71</v>
      </c>
      <c r="W30" s="99">
        <v>1000</v>
      </c>
      <c r="X30" s="110">
        <v>4</v>
      </c>
      <c r="Y30" s="56"/>
      <c r="Z30" s="56"/>
    </row>
    <row r="31" spans="1:26" ht="15.75">
      <c r="A31" s="47">
        <v>27</v>
      </c>
      <c r="B31" s="66">
        <v>38</v>
      </c>
      <c r="C31" s="64" t="s">
        <v>167</v>
      </c>
      <c r="D31" s="55" t="s">
        <v>168</v>
      </c>
      <c r="E31" s="63"/>
      <c r="F31" s="47" t="s">
        <v>69</v>
      </c>
      <c r="G31" s="72">
        <v>0.5683</v>
      </c>
      <c r="H31" s="75">
        <v>77.528</v>
      </c>
      <c r="I31" s="78">
        <v>13</v>
      </c>
      <c r="J31" s="84">
        <v>62.9</v>
      </c>
      <c r="K31" s="85">
        <v>11.1</v>
      </c>
      <c r="L31" s="86">
        <v>90.32</v>
      </c>
      <c r="M31" s="86">
        <v>-1.54</v>
      </c>
      <c r="N31" s="87">
        <v>11.09</v>
      </c>
      <c r="O31" s="93">
        <v>1.3</v>
      </c>
      <c r="P31" s="93">
        <v>0.42</v>
      </c>
      <c r="Q31" s="98" t="s">
        <v>92</v>
      </c>
      <c r="R31" s="99">
        <v>4</v>
      </c>
      <c r="S31" s="105">
        <v>6.9</v>
      </c>
      <c r="T31" s="100">
        <v>60.5</v>
      </c>
      <c r="U31" s="109">
        <v>6.9</v>
      </c>
      <c r="V31" s="105">
        <v>70.7</v>
      </c>
      <c r="W31" s="99">
        <v>1130</v>
      </c>
      <c r="X31" s="110">
        <v>3</v>
      </c>
      <c r="Y31" s="56"/>
      <c r="Z31" s="56"/>
    </row>
    <row r="32" spans="1:26" ht="15.75">
      <c r="A32" s="47">
        <v>28</v>
      </c>
      <c r="B32" s="61">
        <v>46</v>
      </c>
      <c r="C32" s="62" t="s">
        <v>130</v>
      </c>
      <c r="D32" s="55" t="s">
        <v>169</v>
      </c>
      <c r="E32" s="63"/>
      <c r="F32" s="47" t="s">
        <v>69</v>
      </c>
      <c r="G32" s="72">
        <v>0.4857</v>
      </c>
      <c r="H32" s="75">
        <v>74.458</v>
      </c>
      <c r="I32" s="78">
        <v>11.4</v>
      </c>
      <c r="J32" s="84">
        <v>66.6</v>
      </c>
      <c r="K32" s="85">
        <v>9.9</v>
      </c>
      <c r="L32" s="86">
        <v>90.57</v>
      </c>
      <c r="M32" s="86">
        <v>-2.04</v>
      </c>
      <c r="N32" s="87">
        <v>12.53</v>
      </c>
      <c r="O32" s="93">
        <v>1.35</v>
      </c>
      <c r="P32" s="93">
        <v>0.44</v>
      </c>
      <c r="Q32" s="98" t="s">
        <v>92</v>
      </c>
      <c r="R32" s="99">
        <v>6</v>
      </c>
      <c r="S32" s="105">
        <v>6.5</v>
      </c>
      <c r="T32" s="100">
        <v>59.2</v>
      </c>
      <c r="U32" s="109">
        <v>10</v>
      </c>
      <c r="V32" s="105">
        <v>70.9</v>
      </c>
      <c r="W32" s="99">
        <v>950</v>
      </c>
      <c r="X32" s="110">
        <v>4</v>
      </c>
      <c r="Y32" s="56"/>
      <c r="Z32" s="56"/>
    </row>
    <row r="33" spans="1:26" ht="15.75">
      <c r="A33" s="47">
        <v>29</v>
      </c>
      <c r="B33" s="61">
        <v>48</v>
      </c>
      <c r="C33" s="62" t="s">
        <v>132</v>
      </c>
      <c r="D33" s="65" t="s">
        <v>170</v>
      </c>
      <c r="E33" s="63"/>
      <c r="F33" s="47" t="s">
        <v>69</v>
      </c>
      <c r="G33" s="72">
        <v>0.43305</v>
      </c>
      <c r="H33" s="75">
        <v>71.006</v>
      </c>
      <c r="I33" s="78">
        <v>12.3</v>
      </c>
      <c r="J33" s="84">
        <v>63</v>
      </c>
      <c r="K33" s="85">
        <v>10.6</v>
      </c>
      <c r="L33" s="86">
        <v>90.86</v>
      </c>
      <c r="M33" s="86">
        <v>-2.19</v>
      </c>
      <c r="N33" s="87">
        <v>12.94</v>
      </c>
      <c r="O33" s="93">
        <v>1.62</v>
      </c>
      <c r="P33" s="93">
        <v>0.41</v>
      </c>
      <c r="Q33" s="98" t="s">
        <v>74</v>
      </c>
      <c r="R33" s="99">
        <v>4</v>
      </c>
      <c r="S33" s="105">
        <v>10.8</v>
      </c>
      <c r="T33" s="100">
        <v>62.5</v>
      </c>
      <c r="U33" s="109">
        <v>25.6</v>
      </c>
      <c r="V33" s="105">
        <v>73.7</v>
      </c>
      <c r="W33" s="99">
        <v>1105</v>
      </c>
      <c r="X33" s="110">
        <v>4</v>
      </c>
      <c r="Y33" s="56"/>
      <c r="Z33" s="56"/>
    </row>
    <row r="34" spans="1:26" ht="16.5" thickBot="1">
      <c r="A34" s="48">
        <v>30</v>
      </c>
      <c r="B34" s="67">
        <v>49</v>
      </c>
      <c r="C34" s="68" t="s">
        <v>134</v>
      </c>
      <c r="D34" s="69" t="s">
        <v>171</v>
      </c>
      <c r="E34" s="70"/>
      <c r="F34" s="48" t="s">
        <v>69</v>
      </c>
      <c r="G34" s="73">
        <v>0.56835</v>
      </c>
      <c r="H34" s="76">
        <v>78.419</v>
      </c>
      <c r="I34" s="79">
        <v>12.2</v>
      </c>
      <c r="J34" s="88">
        <v>63.1</v>
      </c>
      <c r="K34" s="89">
        <v>10.8</v>
      </c>
      <c r="L34" s="90">
        <v>90.51</v>
      </c>
      <c r="M34" s="90">
        <v>-1.81</v>
      </c>
      <c r="N34" s="91">
        <v>11.92</v>
      </c>
      <c r="O34" s="94">
        <v>1.44</v>
      </c>
      <c r="P34" s="94">
        <v>0.42</v>
      </c>
      <c r="Q34" s="101" t="s">
        <v>92</v>
      </c>
      <c r="R34" s="102">
        <v>4</v>
      </c>
      <c r="S34" s="106">
        <v>5.5</v>
      </c>
      <c r="T34" s="103">
        <v>59.8</v>
      </c>
      <c r="U34" s="111">
        <v>8.2</v>
      </c>
      <c r="V34" s="106">
        <v>69.5</v>
      </c>
      <c r="W34" s="102">
        <v>1100</v>
      </c>
      <c r="X34" s="112">
        <v>4</v>
      </c>
      <c r="Y34" s="56"/>
      <c r="Z34" s="56"/>
    </row>
    <row r="35" spans="1:24" ht="15">
      <c r="A35" s="29"/>
      <c r="B35" s="29"/>
      <c r="C35" s="29"/>
      <c r="D35" s="29"/>
      <c r="E35" s="124" t="s">
        <v>221</v>
      </c>
      <c r="F35" s="29"/>
      <c r="G35" s="129">
        <f>MIN(G5:G34)</f>
        <v>0.1838</v>
      </c>
      <c r="H35" s="126">
        <f aca="true" t="shared" si="0" ref="H35:X35">MIN(H5:H34)</f>
        <v>57.429</v>
      </c>
      <c r="I35" s="126">
        <f t="shared" si="0"/>
        <v>10.3</v>
      </c>
      <c r="J35" s="126">
        <f t="shared" si="0"/>
        <v>56.9</v>
      </c>
      <c r="K35" s="126">
        <f t="shared" si="0"/>
        <v>8.8</v>
      </c>
      <c r="L35" s="128">
        <f t="shared" si="0"/>
        <v>90.25</v>
      </c>
      <c r="M35" s="128">
        <f t="shared" si="0"/>
        <v>-2.19</v>
      </c>
      <c r="N35" s="128">
        <f t="shared" si="0"/>
        <v>8.59</v>
      </c>
      <c r="O35" s="128">
        <f t="shared" si="0"/>
        <v>1.2</v>
      </c>
      <c r="P35" s="128">
        <f t="shared" si="0"/>
        <v>0.4</v>
      </c>
      <c r="Q35" s="125"/>
      <c r="R35" s="126">
        <f t="shared" si="0"/>
        <v>3</v>
      </c>
      <c r="S35" s="126">
        <f t="shared" si="0"/>
        <v>4</v>
      </c>
      <c r="T35" s="126">
        <f t="shared" si="0"/>
        <v>56.2</v>
      </c>
      <c r="U35" s="126">
        <f t="shared" si="0"/>
        <v>5.4</v>
      </c>
      <c r="V35" s="126">
        <f t="shared" si="0"/>
        <v>67.4</v>
      </c>
      <c r="W35" s="127">
        <f t="shared" si="0"/>
        <v>885</v>
      </c>
      <c r="X35" s="126">
        <f t="shared" si="0"/>
        <v>3</v>
      </c>
    </row>
    <row r="36" spans="1:24" ht="15">
      <c r="A36" s="29"/>
      <c r="B36" s="29"/>
      <c r="C36" s="29"/>
      <c r="D36" s="29"/>
      <c r="E36" s="124" t="s">
        <v>222</v>
      </c>
      <c r="F36" s="29"/>
      <c r="G36" s="129">
        <f>MAX(G5:G34)</f>
        <v>0.87425</v>
      </c>
      <c r="H36" s="126">
        <f aca="true" t="shared" si="1" ref="H36:X36">MAX(H5:H34)</f>
        <v>85.832</v>
      </c>
      <c r="I36" s="126">
        <f t="shared" si="1"/>
        <v>14.1</v>
      </c>
      <c r="J36" s="126">
        <f t="shared" si="1"/>
        <v>69.7</v>
      </c>
      <c r="K36" s="126">
        <f t="shared" si="1"/>
        <v>12.4</v>
      </c>
      <c r="L36" s="128">
        <f t="shared" si="1"/>
        <v>91.15</v>
      </c>
      <c r="M36" s="128">
        <f t="shared" si="1"/>
        <v>-1.05</v>
      </c>
      <c r="N36" s="128">
        <f t="shared" si="1"/>
        <v>13.9</v>
      </c>
      <c r="O36" s="128">
        <f t="shared" si="1"/>
        <v>1.62</v>
      </c>
      <c r="P36" s="128">
        <f t="shared" si="1"/>
        <v>0.48</v>
      </c>
      <c r="Q36" s="125"/>
      <c r="R36" s="126">
        <f t="shared" si="1"/>
        <v>6</v>
      </c>
      <c r="S36" s="126">
        <f t="shared" si="1"/>
        <v>11</v>
      </c>
      <c r="T36" s="126">
        <f t="shared" si="1"/>
        <v>62.7</v>
      </c>
      <c r="U36" s="126">
        <f t="shared" si="1"/>
        <v>25.6</v>
      </c>
      <c r="V36" s="126">
        <f t="shared" si="1"/>
        <v>75.8</v>
      </c>
      <c r="W36" s="127">
        <f t="shared" si="1"/>
        <v>1190</v>
      </c>
      <c r="X36" s="126">
        <f t="shared" si="1"/>
        <v>4</v>
      </c>
    </row>
    <row r="37" spans="1:24" ht="15">
      <c r="A37" s="29"/>
      <c r="B37" s="29"/>
      <c r="C37" s="29"/>
      <c r="D37" s="29"/>
      <c r="E37" s="124" t="s">
        <v>223</v>
      </c>
      <c r="F37" s="29"/>
      <c r="G37" s="129">
        <f>AVERAGE(G5:G34)</f>
        <v>0.5663233333333333</v>
      </c>
      <c r="H37" s="126">
        <f aca="true" t="shared" si="2" ref="H37:X37">AVERAGE(H5:H34)</f>
        <v>74.01583333333332</v>
      </c>
      <c r="I37" s="126">
        <f t="shared" si="2"/>
        <v>12.103333333333333</v>
      </c>
      <c r="J37" s="126">
        <f t="shared" si="2"/>
        <v>64.65333333333334</v>
      </c>
      <c r="K37" s="126">
        <f t="shared" si="2"/>
        <v>10.59666666666667</v>
      </c>
      <c r="L37" s="128">
        <f t="shared" si="2"/>
        <v>90.73366666666669</v>
      </c>
      <c r="M37" s="128">
        <f t="shared" si="2"/>
        <v>-1.7023333333333333</v>
      </c>
      <c r="N37" s="128">
        <f t="shared" si="2"/>
        <v>11.439999999999998</v>
      </c>
      <c r="O37" s="128">
        <f t="shared" si="2"/>
        <v>1.3626666666666665</v>
      </c>
      <c r="P37" s="128">
        <f t="shared" si="2"/>
        <v>0.43066666666666664</v>
      </c>
      <c r="Q37" s="125"/>
      <c r="R37" s="126">
        <f t="shared" si="2"/>
        <v>4.433333333333334</v>
      </c>
      <c r="S37" s="126">
        <f t="shared" si="2"/>
        <v>6.33</v>
      </c>
      <c r="T37" s="126">
        <f t="shared" si="2"/>
        <v>59.99666666666666</v>
      </c>
      <c r="U37" s="126">
        <f t="shared" si="2"/>
        <v>10.600000000000001</v>
      </c>
      <c r="V37" s="126">
        <f t="shared" si="2"/>
        <v>71.24666666666666</v>
      </c>
      <c r="W37" s="127">
        <f t="shared" si="2"/>
        <v>1016.3333333333334</v>
      </c>
      <c r="X37" s="126">
        <f t="shared" si="2"/>
        <v>3.933333333333333</v>
      </c>
    </row>
  </sheetData>
  <sheetProtection/>
  <mergeCells count="4">
    <mergeCell ref="A1:I1"/>
    <mergeCell ref="J3:P3"/>
    <mergeCell ref="Q3:T3"/>
    <mergeCell ref="U3:X3"/>
  </mergeCells>
  <printOptions horizontalCentered="1" verticalCentered="1"/>
  <pageMargins left="0" right="0" top="0" bottom="0" header="0" footer="0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K30" sqref="K30"/>
    </sheetView>
  </sheetViews>
  <sheetFormatPr defaultColWidth="9.140625" defaultRowHeight="15"/>
  <sheetData>
    <row r="1" spans="1:23" ht="15.75">
      <c r="A1" s="130" t="s">
        <v>197</v>
      </c>
      <c r="B1" s="131"/>
      <c r="C1" s="131"/>
      <c r="D1" s="131"/>
      <c r="E1" s="131"/>
      <c r="F1" s="131"/>
      <c r="G1" s="131"/>
      <c r="H1" s="131"/>
      <c r="I1" s="1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5" thickBot="1">
      <c r="A2" s="2" t="s">
        <v>196</v>
      </c>
      <c r="B2" s="3"/>
      <c r="C2" s="3"/>
      <c r="D2" s="3"/>
      <c r="E2" s="3"/>
      <c r="F2" s="3"/>
      <c r="G2" s="1"/>
      <c r="H2" s="4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thickBot="1">
      <c r="A3" s="22"/>
      <c r="B3" s="23"/>
      <c r="C3" s="23"/>
      <c r="D3" s="24"/>
      <c r="E3" s="25"/>
      <c r="F3" s="135" t="s">
        <v>198</v>
      </c>
      <c r="G3" s="136"/>
      <c r="H3" s="136"/>
      <c r="I3" s="136"/>
      <c r="J3" s="136"/>
      <c r="K3" s="136"/>
      <c r="L3" s="136"/>
      <c r="M3" s="26"/>
      <c r="N3" s="136" t="s">
        <v>199</v>
      </c>
      <c r="O3" s="138"/>
      <c r="P3" s="138"/>
      <c r="Q3" s="138"/>
      <c r="R3" s="138"/>
      <c r="S3" s="138"/>
      <c r="T3" s="138"/>
      <c r="U3" s="138"/>
      <c r="V3" s="138"/>
      <c r="W3" s="139"/>
    </row>
    <row r="4" spans="1:23" ht="146.25" thickBot="1">
      <c r="A4" s="21" t="s">
        <v>176</v>
      </c>
      <c r="B4" s="27" t="s">
        <v>177</v>
      </c>
      <c r="C4" s="53" t="s">
        <v>178</v>
      </c>
      <c r="D4" s="53" t="s">
        <v>179</v>
      </c>
      <c r="E4" s="54" t="s">
        <v>180</v>
      </c>
      <c r="F4" s="21" t="s">
        <v>200</v>
      </c>
      <c r="G4" s="15" t="s">
        <v>201</v>
      </c>
      <c r="H4" s="15" t="s">
        <v>202</v>
      </c>
      <c r="I4" s="15" t="s">
        <v>203</v>
      </c>
      <c r="J4" s="15" t="s">
        <v>204</v>
      </c>
      <c r="K4" s="15" t="s">
        <v>205</v>
      </c>
      <c r="L4" s="15" t="s">
        <v>206</v>
      </c>
      <c r="M4" s="28" t="s">
        <v>207</v>
      </c>
      <c r="N4" s="15" t="s">
        <v>208</v>
      </c>
      <c r="O4" s="15" t="s">
        <v>209</v>
      </c>
      <c r="P4" s="15" t="s">
        <v>210</v>
      </c>
      <c r="Q4" s="15" t="s">
        <v>211</v>
      </c>
      <c r="R4" s="15" t="s">
        <v>212</v>
      </c>
      <c r="S4" s="15" t="s">
        <v>213</v>
      </c>
      <c r="T4" s="15" t="s">
        <v>214</v>
      </c>
      <c r="U4" s="15" t="s">
        <v>215</v>
      </c>
      <c r="V4" s="15" t="s">
        <v>216</v>
      </c>
      <c r="W4" s="20" t="s">
        <v>217</v>
      </c>
    </row>
    <row r="5" spans="1:25" ht="15">
      <c r="A5" s="46">
        <v>1</v>
      </c>
      <c r="B5" s="113">
        <v>1</v>
      </c>
      <c r="C5" s="114" t="s">
        <v>68</v>
      </c>
      <c r="D5" s="115" t="s">
        <v>135</v>
      </c>
      <c r="E5" s="46" t="s">
        <v>69</v>
      </c>
      <c r="F5" s="30"/>
      <c r="G5" s="31"/>
      <c r="H5" s="32"/>
      <c r="I5" s="30"/>
      <c r="J5" s="31"/>
      <c r="K5" s="31"/>
      <c r="L5" s="32"/>
      <c r="M5" s="46"/>
      <c r="N5" s="30"/>
      <c r="O5" s="31"/>
      <c r="P5" s="31"/>
      <c r="Q5" s="31"/>
      <c r="R5" s="31"/>
      <c r="S5" s="30"/>
      <c r="T5" s="31"/>
      <c r="U5" s="31"/>
      <c r="V5" s="31"/>
      <c r="W5" s="32"/>
      <c r="X5" s="29"/>
      <c r="Y5" s="29"/>
    </row>
    <row r="6" spans="1:25" ht="15">
      <c r="A6" s="47">
        <v>2</v>
      </c>
      <c r="B6" s="116">
        <v>2</v>
      </c>
      <c r="C6" s="117" t="s">
        <v>136</v>
      </c>
      <c r="D6" s="55" t="s">
        <v>137</v>
      </c>
      <c r="E6" s="47" t="s">
        <v>69</v>
      </c>
      <c r="F6" s="33"/>
      <c r="G6" s="34"/>
      <c r="H6" s="35"/>
      <c r="I6" s="33"/>
      <c r="J6" s="34"/>
      <c r="K6" s="34"/>
      <c r="L6" s="35"/>
      <c r="M6" s="47"/>
      <c r="N6" s="33"/>
      <c r="O6" s="34"/>
      <c r="P6" s="34"/>
      <c r="Q6" s="34"/>
      <c r="R6" s="34"/>
      <c r="S6" s="33"/>
      <c r="T6" s="34"/>
      <c r="U6" s="34"/>
      <c r="V6" s="34"/>
      <c r="W6" s="35"/>
      <c r="X6" s="29"/>
      <c r="Y6" s="29"/>
    </row>
    <row r="7" spans="1:25" ht="15">
      <c r="A7" s="47">
        <v>3</v>
      </c>
      <c r="B7" s="116">
        <v>3</v>
      </c>
      <c r="C7" s="117" t="s">
        <v>76</v>
      </c>
      <c r="D7" s="55" t="s">
        <v>138</v>
      </c>
      <c r="E7" s="47" t="s">
        <v>69</v>
      </c>
      <c r="F7" s="33"/>
      <c r="G7" s="34"/>
      <c r="H7" s="35"/>
      <c r="I7" s="33"/>
      <c r="J7" s="34"/>
      <c r="K7" s="34"/>
      <c r="L7" s="35"/>
      <c r="M7" s="47"/>
      <c r="N7" s="33"/>
      <c r="O7" s="34"/>
      <c r="P7" s="34"/>
      <c r="Q7" s="34"/>
      <c r="R7" s="34"/>
      <c r="S7" s="33"/>
      <c r="T7" s="34"/>
      <c r="U7" s="34"/>
      <c r="V7" s="34"/>
      <c r="W7" s="35"/>
      <c r="X7" s="29"/>
      <c r="Y7" s="29"/>
    </row>
    <row r="8" spans="1:25" ht="15">
      <c r="A8" s="47">
        <v>4</v>
      </c>
      <c r="B8" s="116">
        <v>4</v>
      </c>
      <c r="C8" s="118" t="s">
        <v>77</v>
      </c>
      <c r="D8" s="55" t="s">
        <v>139</v>
      </c>
      <c r="E8" s="47" t="s">
        <v>69</v>
      </c>
      <c r="F8" s="49">
        <v>87.23</v>
      </c>
      <c r="G8" s="37">
        <v>-0.25</v>
      </c>
      <c r="H8" s="50">
        <v>18.68</v>
      </c>
      <c r="I8" s="49">
        <v>78.51</v>
      </c>
      <c r="J8" s="37">
        <v>0.42</v>
      </c>
      <c r="K8" s="38">
        <v>27.63</v>
      </c>
      <c r="L8" s="50">
        <v>8.7</v>
      </c>
      <c r="M8" s="47">
        <v>309</v>
      </c>
      <c r="N8" s="36">
        <v>0.941</v>
      </c>
      <c r="O8" s="37">
        <v>0.582</v>
      </c>
      <c r="P8" s="38">
        <v>-44.68</v>
      </c>
      <c r="Q8" s="39">
        <v>1279</v>
      </c>
      <c r="R8" s="39">
        <v>699.92</v>
      </c>
      <c r="S8" s="36">
        <v>0.921</v>
      </c>
      <c r="T8" s="37">
        <v>0.526</v>
      </c>
      <c r="U8" s="38">
        <v>-36.51</v>
      </c>
      <c r="V8" s="39">
        <v>1050.3</v>
      </c>
      <c r="W8" s="40">
        <v>508.34</v>
      </c>
      <c r="X8" s="29"/>
      <c r="Y8" s="29"/>
    </row>
    <row r="9" spans="1:25" ht="15">
      <c r="A9" s="47">
        <v>5</v>
      </c>
      <c r="B9" s="116">
        <v>5</v>
      </c>
      <c r="C9" s="118" t="s">
        <v>79</v>
      </c>
      <c r="D9" s="55" t="s">
        <v>140</v>
      </c>
      <c r="E9" s="47" t="s">
        <v>69</v>
      </c>
      <c r="F9" s="49"/>
      <c r="G9" s="37"/>
      <c r="H9" s="50"/>
      <c r="I9" s="49"/>
      <c r="J9" s="37"/>
      <c r="K9" s="38"/>
      <c r="L9" s="50"/>
      <c r="M9" s="47"/>
      <c r="N9" s="36"/>
      <c r="O9" s="37"/>
      <c r="P9" s="38"/>
      <c r="Q9" s="39"/>
      <c r="R9" s="39"/>
      <c r="S9" s="36"/>
      <c r="T9" s="37"/>
      <c r="U9" s="38"/>
      <c r="V9" s="39"/>
      <c r="W9" s="40"/>
      <c r="X9" s="29"/>
      <c r="Y9" s="29"/>
    </row>
    <row r="10" spans="1:25" ht="15">
      <c r="A10" s="47">
        <v>6</v>
      </c>
      <c r="B10" s="116">
        <v>6</v>
      </c>
      <c r="C10" s="117" t="s">
        <v>81</v>
      </c>
      <c r="D10" s="119" t="s">
        <v>141</v>
      </c>
      <c r="E10" s="47" t="s">
        <v>69</v>
      </c>
      <c r="F10" s="49"/>
      <c r="G10" s="37"/>
      <c r="H10" s="50"/>
      <c r="I10" s="49"/>
      <c r="J10" s="37"/>
      <c r="K10" s="38"/>
      <c r="L10" s="50"/>
      <c r="M10" s="47"/>
      <c r="N10" s="36"/>
      <c r="O10" s="37"/>
      <c r="P10" s="38"/>
      <c r="Q10" s="39"/>
      <c r="R10" s="39"/>
      <c r="S10" s="36"/>
      <c r="T10" s="37"/>
      <c r="U10" s="38"/>
      <c r="V10" s="39"/>
      <c r="W10" s="40"/>
      <c r="X10" s="29"/>
      <c r="Y10" s="29"/>
    </row>
    <row r="11" spans="1:25" ht="15">
      <c r="A11" s="47">
        <v>7</v>
      </c>
      <c r="B11" s="116">
        <v>8</v>
      </c>
      <c r="C11" s="118" t="s">
        <v>83</v>
      </c>
      <c r="D11" s="55" t="s">
        <v>142</v>
      </c>
      <c r="E11" s="47" t="s">
        <v>69</v>
      </c>
      <c r="F11" s="49"/>
      <c r="G11" s="37"/>
      <c r="H11" s="50"/>
      <c r="I11" s="49"/>
      <c r="J11" s="37"/>
      <c r="K11" s="38"/>
      <c r="L11" s="50"/>
      <c r="M11" s="47"/>
      <c r="N11" s="36"/>
      <c r="O11" s="37"/>
      <c r="P11" s="38"/>
      <c r="Q11" s="39"/>
      <c r="R11" s="39"/>
      <c r="S11" s="36"/>
      <c r="T11" s="37"/>
      <c r="U11" s="38"/>
      <c r="V11" s="39"/>
      <c r="W11" s="40"/>
      <c r="X11" s="29"/>
      <c r="Y11" s="29"/>
    </row>
    <row r="12" spans="1:25" ht="15">
      <c r="A12" s="47">
        <v>8</v>
      </c>
      <c r="B12" s="116">
        <v>10</v>
      </c>
      <c r="C12" s="117" t="s">
        <v>85</v>
      </c>
      <c r="D12" s="55" t="s">
        <v>143</v>
      </c>
      <c r="E12" s="47" t="s">
        <v>69</v>
      </c>
      <c r="F12" s="49">
        <v>87.26</v>
      </c>
      <c r="G12" s="37">
        <v>0.05</v>
      </c>
      <c r="H12" s="50">
        <v>16.7</v>
      </c>
      <c r="I12" s="49">
        <v>79.29</v>
      </c>
      <c r="J12" s="37">
        <v>0.86</v>
      </c>
      <c r="K12" s="38">
        <v>24.24</v>
      </c>
      <c r="L12" s="50">
        <v>8</v>
      </c>
      <c r="M12" s="47">
        <v>313</v>
      </c>
      <c r="N12" s="36">
        <v>0.953</v>
      </c>
      <c r="O12" s="37">
        <v>0.592</v>
      </c>
      <c r="P12" s="38">
        <v>-38.86</v>
      </c>
      <c r="Q12" s="39">
        <v>1343.2</v>
      </c>
      <c r="R12" s="39">
        <v>757.98</v>
      </c>
      <c r="S12" s="36">
        <v>0.926</v>
      </c>
      <c r="T12" s="37">
        <v>0.53</v>
      </c>
      <c r="U12" s="38">
        <v>-34.32</v>
      </c>
      <c r="V12" s="39">
        <v>1089</v>
      </c>
      <c r="W12" s="40">
        <v>534.32</v>
      </c>
      <c r="X12" s="29"/>
      <c r="Y12" s="29"/>
    </row>
    <row r="13" spans="1:25" ht="15">
      <c r="A13" s="47">
        <v>9</v>
      </c>
      <c r="B13" s="116">
        <v>11</v>
      </c>
      <c r="C13" s="118" t="s">
        <v>88</v>
      </c>
      <c r="D13" s="55" t="s">
        <v>144</v>
      </c>
      <c r="E13" s="47" t="s">
        <v>69</v>
      </c>
      <c r="F13" s="49">
        <v>87.55</v>
      </c>
      <c r="G13" s="37">
        <v>-0.73</v>
      </c>
      <c r="H13" s="50">
        <v>20.25</v>
      </c>
      <c r="I13" s="49">
        <v>79.89</v>
      </c>
      <c r="J13" s="37">
        <v>-0.06</v>
      </c>
      <c r="K13" s="38">
        <v>30.95</v>
      </c>
      <c r="L13" s="50">
        <v>7.7</v>
      </c>
      <c r="M13" s="47">
        <v>333</v>
      </c>
      <c r="N13" s="36">
        <v>0.922</v>
      </c>
      <c r="O13" s="37">
        <v>0.573</v>
      </c>
      <c r="P13" s="38">
        <v>-31.8</v>
      </c>
      <c r="Q13" s="39">
        <v>1230.8</v>
      </c>
      <c r="R13" s="39">
        <v>649.39</v>
      </c>
      <c r="S13" s="36">
        <v>0.929</v>
      </c>
      <c r="T13" s="37">
        <v>0.532</v>
      </c>
      <c r="U13" s="38">
        <v>-39.51</v>
      </c>
      <c r="V13" s="39">
        <v>1028.1</v>
      </c>
      <c r="W13" s="40">
        <v>508.67</v>
      </c>
      <c r="X13" s="29"/>
      <c r="Y13" s="29"/>
    </row>
    <row r="14" spans="1:25" ht="15">
      <c r="A14" s="47">
        <v>10</v>
      </c>
      <c r="B14" s="116">
        <v>14</v>
      </c>
      <c r="C14" s="117" t="s">
        <v>145</v>
      </c>
      <c r="D14" s="119" t="s">
        <v>146</v>
      </c>
      <c r="E14" s="47" t="s">
        <v>91</v>
      </c>
      <c r="F14" s="49">
        <v>88.88</v>
      </c>
      <c r="G14" s="37">
        <v>-0.69</v>
      </c>
      <c r="H14" s="50">
        <v>17.28</v>
      </c>
      <c r="I14" s="49">
        <v>82.77</v>
      </c>
      <c r="J14" s="37">
        <v>-0.25</v>
      </c>
      <c r="K14" s="38">
        <v>25.17</v>
      </c>
      <c r="L14" s="50">
        <v>6.1</v>
      </c>
      <c r="M14" s="47">
        <v>351</v>
      </c>
      <c r="N14" s="36">
        <v>0.927</v>
      </c>
      <c r="O14" s="37">
        <v>0.595</v>
      </c>
      <c r="P14" s="38">
        <v>-35.56</v>
      </c>
      <c r="Q14" s="39">
        <v>1262</v>
      </c>
      <c r="R14" s="39">
        <v>696.8</v>
      </c>
      <c r="S14" s="36">
        <v>0.905</v>
      </c>
      <c r="T14" s="37">
        <v>0.514</v>
      </c>
      <c r="U14" s="38">
        <v>-32.13</v>
      </c>
      <c r="V14" s="39">
        <v>1021.1</v>
      </c>
      <c r="W14" s="40">
        <v>475.8</v>
      </c>
      <c r="X14" s="29"/>
      <c r="Y14" s="29"/>
    </row>
    <row r="15" spans="1:25" ht="15">
      <c r="A15" s="47">
        <v>11</v>
      </c>
      <c r="B15" s="116">
        <v>16</v>
      </c>
      <c r="C15" s="117" t="s">
        <v>95</v>
      </c>
      <c r="D15" s="55" t="s">
        <v>147</v>
      </c>
      <c r="E15" s="47" t="s">
        <v>69</v>
      </c>
      <c r="F15" s="49"/>
      <c r="G15" s="37"/>
      <c r="H15" s="50"/>
      <c r="I15" s="49"/>
      <c r="J15" s="37"/>
      <c r="K15" s="38"/>
      <c r="L15" s="50"/>
      <c r="M15" s="47"/>
      <c r="N15" s="36"/>
      <c r="O15" s="37"/>
      <c r="P15" s="38"/>
      <c r="Q15" s="39"/>
      <c r="R15" s="39"/>
      <c r="S15" s="36"/>
      <c r="T15" s="37"/>
      <c r="U15" s="38"/>
      <c r="V15" s="39"/>
      <c r="W15" s="40"/>
      <c r="X15" s="29"/>
      <c r="Y15" s="29"/>
    </row>
    <row r="16" spans="1:25" ht="15">
      <c r="A16" s="47">
        <v>12</v>
      </c>
      <c r="B16" s="116">
        <v>17</v>
      </c>
      <c r="C16" s="117" t="s">
        <v>148</v>
      </c>
      <c r="D16" s="55" t="s">
        <v>149</v>
      </c>
      <c r="E16" s="47" t="s">
        <v>69</v>
      </c>
      <c r="F16" s="49"/>
      <c r="G16" s="37"/>
      <c r="H16" s="50"/>
      <c r="I16" s="49"/>
      <c r="J16" s="37"/>
      <c r="K16" s="38"/>
      <c r="L16" s="50"/>
      <c r="M16" s="47"/>
      <c r="N16" s="36"/>
      <c r="O16" s="37"/>
      <c r="P16" s="38"/>
      <c r="Q16" s="39"/>
      <c r="R16" s="39"/>
      <c r="S16" s="36"/>
      <c r="T16" s="37"/>
      <c r="U16" s="38"/>
      <c r="V16" s="39"/>
      <c r="W16" s="40"/>
      <c r="X16" s="29"/>
      <c r="Y16" s="29"/>
    </row>
    <row r="17" spans="1:25" ht="15">
      <c r="A17" s="47">
        <v>13</v>
      </c>
      <c r="B17" s="116">
        <v>18</v>
      </c>
      <c r="C17" s="117" t="s">
        <v>99</v>
      </c>
      <c r="D17" s="55" t="s">
        <v>150</v>
      </c>
      <c r="E17" s="47" t="s">
        <v>69</v>
      </c>
      <c r="F17" s="49">
        <v>86.36</v>
      </c>
      <c r="G17" s="37">
        <v>-0.39</v>
      </c>
      <c r="H17" s="50">
        <v>19.53</v>
      </c>
      <c r="I17" s="49">
        <v>77.56</v>
      </c>
      <c r="J17" s="37">
        <v>0.22</v>
      </c>
      <c r="K17" s="38">
        <v>26.44</v>
      </c>
      <c r="L17" s="50">
        <v>8.8</v>
      </c>
      <c r="M17" s="47">
        <v>311</v>
      </c>
      <c r="N17" s="36">
        <v>0.959</v>
      </c>
      <c r="O17" s="37">
        <v>0.589</v>
      </c>
      <c r="P17" s="38">
        <v>-45.15</v>
      </c>
      <c r="Q17" s="39">
        <v>1265.4</v>
      </c>
      <c r="R17" s="39">
        <v>714.93</v>
      </c>
      <c r="S17" s="36">
        <v>0.919</v>
      </c>
      <c r="T17" s="37">
        <v>0.531</v>
      </c>
      <c r="U17" s="38">
        <v>-32.33</v>
      </c>
      <c r="V17" s="39">
        <v>1072.2</v>
      </c>
      <c r="W17" s="40">
        <v>522.6</v>
      </c>
      <c r="X17" s="29"/>
      <c r="Y17" s="29"/>
    </row>
    <row r="18" spans="1:25" ht="15">
      <c r="A18" s="47">
        <v>14</v>
      </c>
      <c r="B18" s="116">
        <v>19</v>
      </c>
      <c r="C18" s="118" t="s">
        <v>151</v>
      </c>
      <c r="D18" s="55" t="s">
        <v>149</v>
      </c>
      <c r="E18" s="47" t="s">
        <v>91</v>
      </c>
      <c r="F18" s="49">
        <v>88.06</v>
      </c>
      <c r="G18" s="37">
        <v>-0.64</v>
      </c>
      <c r="H18" s="50">
        <v>17.91</v>
      </c>
      <c r="I18" s="49">
        <v>81.28</v>
      </c>
      <c r="J18" s="37">
        <v>0.05</v>
      </c>
      <c r="K18" s="38">
        <v>25.22</v>
      </c>
      <c r="L18" s="50">
        <v>6.8</v>
      </c>
      <c r="M18" s="47">
        <v>347</v>
      </c>
      <c r="N18" s="36">
        <v>0.936</v>
      </c>
      <c r="O18" s="37">
        <v>0.577</v>
      </c>
      <c r="P18" s="38">
        <v>-43.64</v>
      </c>
      <c r="Q18" s="39">
        <v>1303.6</v>
      </c>
      <c r="R18" s="39">
        <v>704.55</v>
      </c>
      <c r="S18" s="36">
        <v>0.883</v>
      </c>
      <c r="T18" s="37">
        <v>0.512</v>
      </c>
      <c r="U18" s="38">
        <v>-40.59</v>
      </c>
      <c r="V18" s="39">
        <v>1056.9</v>
      </c>
      <c r="W18" s="40">
        <v>477.7</v>
      </c>
      <c r="X18" s="29"/>
      <c r="Y18" s="29"/>
    </row>
    <row r="19" spans="1:25" ht="15">
      <c r="A19" s="47">
        <v>15</v>
      </c>
      <c r="B19" s="116">
        <v>20</v>
      </c>
      <c r="C19" s="117" t="s">
        <v>152</v>
      </c>
      <c r="D19" s="55" t="s">
        <v>149</v>
      </c>
      <c r="E19" s="47" t="s">
        <v>69</v>
      </c>
      <c r="F19" s="49">
        <v>86.95</v>
      </c>
      <c r="G19" s="37">
        <v>-0.5</v>
      </c>
      <c r="H19" s="50">
        <v>19.46</v>
      </c>
      <c r="I19" s="49">
        <v>77.81</v>
      </c>
      <c r="J19" s="37">
        <v>0.35</v>
      </c>
      <c r="K19" s="38">
        <v>27.97</v>
      </c>
      <c r="L19" s="50">
        <v>9.1</v>
      </c>
      <c r="M19" s="47">
        <v>291</v>
      </c>
      <c r="N19" s="36">
        <v>0.945</v>
      </c>
      <c r="O19" s="37">
        <v>0.584</v>
      </c>
      <c r="P19" s="38">
        <v>-43.11</v>
      </c>
      <c r="Q19" s="39">
        <v>1293.3</v>
      </c>
      <c r="R19" s="39">
        <v>713.32</v>
      </c>
      <c r="S19" s="36">
        <v>0.925</v>
      </c>
      <c r="T19" s="37">
        <v>0.541</v>
      </c>
      <c r="U19" s="38">
        <v>-41.77</v>
      </c>
      <c r="V19" s="39">
        <v>1073.6</v>
      </c>
      <c r="W19" s="40">
        <v>536.44</v>
      </c>
      <c r="X19" s="29"/>
      <c r="Y19" s="29"/>
    </row>
    <row r="20" spans="1:25" ht="15">
      <c r="A20" s="47">
        <v>16</v>
      </c>
      <c r="B20" s="116">
        <v>24</v>
      </c>
      <c r="C20" s="117" t="s">
        <v>109</v>
      </c>
      <c r="D20" s="55" t="s">
        <v>153</v>
      </c>
      <c r="E20" s="47" t="s">
        <v>69</v>
      </c>
      <c r="F20" s="49">
        <v>87.17</v>
      </c>
      <c r="G20" s="37">
        <v>-0.49</v>
      </c>
      <c r="H20" s="50">
        <v>19.7</v>
      </c>
      <c r="I20" s="49">
        <v>78.89</v>
      </c>
      <c r="J20" s="37">
        <v>0.22</v>
      </c>
      <c r="K20" s="38">
        <v>29.01</v>
      </c>
      <c r="L20" s="50">
        <v>8.3</v>
      </c>
      <c r="M20" s="47">
        <v>313</v>
      </c>
      <c r="N20" s="36">
        <v>0.926</v>
      </c>
      <c r="O20" s="37">
        <v>0.568</v>
      </c>
      <c r="P20" s="38">
        <v>-41.09</v>
      </c>
      <c r="Q20" s="39">
        <v>1181</v>
      </c>
      <c r="R20" s="39">
        <v>621.37</v>
      </c>
      <c r="S20" s="36">
        <v>0.894</v>
      </c>
      <c r="T20" s="37">
        <v>0.491</v>
      </c>
      <c r="U20" s="38">
        <v>-25.91</v>
      </c>
      <c r="V20" s="39">
        <v>966.9</v>
      </c>
      <c r="W20" s="40">
        <v>424.46</v>
      </c>
      <c r="X20" s="29"/>
      <c r="Y20" s="29"/>
    </row>
    <row r="21" spans="1:25" ht="15">
      <c r="A21" s="47">
        <v>17</v>
      </c>
      <c r="B21" s="116">
        <v>27</v>
      </c>
      <c r="C21" s="117" t="s">
        <v>154</v>
      </c>
      <c r="D21" s="55" t="s">
        <v>155</v>
      </c>
      <c r="E21" s="47" t="s">
        <v>91</v>
      </c>
      <c r="F21" s="49">
        <v>87.12</v>
      </c>
      <c r="G21" s="37">
        <v>-0.52</v>
      </c>
      <c r="H21" s="50">
        <v>19.4</v>
      </c>
      <c r="I21" s="49">
        <v>76.56</v>
      </c>
      <c r="J21" s="37">
        <v>-0.12</v>
      </c>
      <c r="K21" s="38">
        <v>27.62</v>
      </c>
      <c r="L21" s="50">
        <v>10.6</v>
      </c>
      <c r="M21" s="47">
        <v>272</v>
      </c>
      <c r="N21" s="36">
        <v>0.947</v>
      </c>
      <c r="O21" s="37">
        <v>0.594</v>
      </c>
      <c r="P21" s="38">
        <v>-43.59</v>
      </c>
      <c r="Q21" s="39">
        <v>1230</v>
      </c>
      <c r="R21" s="39">
        <v>691.84</v>
      </c>
      <c r="S21" s="36">
        <v>0.904</v>
      </c>
      <c r="T21" s="37">
        <v>0.524</v>
      </c>
      <c r="U21" s="38">
        <v>-30.9</v>
      </c>
      <c r="V21" s="39">
        <v>1040.6</v>
      </c>
      <c r="W21" s="40">
        <v>492.48</v>
      </c>
      <c r="X21" s="29"/>
      <c r="Y21" s="29"/>
    </row>
    <row r="22" spans="1:25" ht="15">
      <c r="A22" s="47">
        <v>18</v>
      </c>
      <c r="B22" s="116">
        <v>28</v>
      </c>
      <c r="C22" s="118" t="s">
        <v>156</v>
      </c>
      <c r="D22" s="55" t="s">
        <v>155</v>
      </c>
      <c r="E22" s="47" t="s">
        <v>91</v>
      </c>
      <c r="F22" s="49">
        <v>87.31</v>
      </c>
      <c r="G22" s="37">
        <v>-0.57</v>
      </c>
      <c r="H22" s="50">
        <v>19.16</v>
      </c>
      <c r="I22" s="49">
        <v>76.98</v>
      </c>
      <c r="J22" s="37">
        <v>-0.14</v>
      </c>
      <c r="K22" s="38">
        <v>26.83</v>
      </c>
      <c r="L22" s="50">
        <v>10.3</v>
      </c>
      <c r="M22" s="47">
        <v>270</v>
      </c>
      <c r="N22" s="36">
        <v>0.953</v>
      </c>
      <c r="O22" s="37">
        <v>0.583</v>
      </c>
      <c r="P22" s="38">
        <v>-49.75</v>
      </c>
      <c r="Q22" s="39">
        <v>1344.9</v>
      </c>
      <c r="R22" s="39">
        <v>747.72</v>
      </c>
      <c r="S22" s="36">
        <v>0.913</v>
      </c>
      <c r="T22" s="37">
        <v>0.541</v>
      </c>
      <c r="U22" s="38">
        <v>-39.86</v>
      </c>
      <c r="V22" s="39">
        <v>1076.5</v>
      </c>
      <c r="W22" s="40">
        <v>531.65</v>
      </c>
      <c r="X22" s="29"/>
      <c r="Y22" s="29"/>
    </row>
    <row r="23" spans="1:25" ht="15">
      <c r="A23" s="47">
        <v>19</v>
      </c>
      <c r="B23" s="116">
        <v>29</v>
      </c>
      <c r="C23" s="118" t="s">
        <v>114</v>
      </c>
      <c r="D23" s="55" t="s">
        <v>157</v>
      </c>
      <c r="E23" s="47" t="s">
        <v>69</v>
      </c>
      <c r="F23" s="49">
        <v>88.03</v>
      </c>
      <c r="G23" s="37">
        <v>-0.01</v>
      </c>
      <c r="H23" s="50">
        <v>14.84</v>
      </c>
      <c r="I23" s="49">
        <v>79.33</v>
      </c>
      <c r="J23" s="37">
        <v>0.43</v>
      </c>
      <c r="K23" s="38">
        <v>20.97</v>
      </c>
      <c r="L23" s="50">
        <v>8.7</v>
      </c>
      <c r="M23" s="47">
        <v>312</v>
      </c>
      <c r="N23" s="36">
        <v>0.979</v>
      </c>
      <c r="O23" s="37">
        <v>0.602</v>
      </c>
      <c r="P23" s="38">
        <v>-42.64</v>
      </c>
      <c r="Q23" s="39">
        <v>1261.4</v>
      </c>
      <c r="R23" s="39">
        <v>743.08</v>
      </c>
      <c r="S23" s="36">
        <v>0.941</v>
      </c>
      <c r="T23" s="37">
        <v>0.546</v>
      </c>
      <c r="U23" s="38">
        <v>-40.7</v>
      </c>
      <c r="V23" s="39">
        <v>1044.4</v>
      </c>
      <c r="W23" s="40">
        <v>536.06</v>
      </c>
      <c r="X23" s="29"/>
      <c r="Y23" s="29"/>
    </row>
    <row r="24" spans="1:25" ht="15">
      <c r="A24" s="47">
        <v>20</v>
      </c>
      <c r="B24" s="116">
        <v>30</v>
      </c>
      <c r="C24" s="117" t="s">
        <v>117</v>
      </c>
      <c r="D24" s="55" t="s">
        <v>158</v>
      </c>
      <c r="E24" s="47" t="s">
        <v>69</v>
      </c>
      <c r="F24" s="49"/>
      <c r="G24" s="37"/>
      <c r="H24" s="50"/>
      <c r="I24" s="49"/>
      <c r="J24" s="37"/>
      <c r="K24" s="38"/>
      <c r="L24" s="50"/>
      <c r="M24" s="47"/>
      <c r="N24" s="36"/>
      <c r="O24" s="37"/>
      <c r="P24" s="38"/>
      <c r="Q24" s="39"/>
      <c r="R24" s="39"/>
      <c r="S24" s="36"/>
      <c r="T24" s="37"/>
      <c r="U24" s="38"/>
      <c r="V24" s="39"/>
      <c r="W24" s="40"/>
      <c r="X24" s="29"/>
      <c r="Y24" s="29"/>
    </row>
    <row r="25" spans="1:25" ht="15">
      <c r="A25" s="47">
        <v>21</v>
      </c>
      <c r="B25" s="116">
        <v>31</v>
      </c>
      <c r="C25" s="117" t="s">
        <v>159</v>
      </c>
      <c r="D25" s="55" t="s">
        <v>160</v>
      </c>
      <c r="E25" s="47" t="s">
        <v>91</v>
      </c>
      <c r="F25" s="49">
        <v>86.23</v>
      </c>
      <c r="G25" s="37">
        <v>0.43</v>
      </c>
      <c r="H25" s="50">
        <v>15.83</v>
      </c>
      <c r="I25" s="49">
        <v>75.94</v>
      </c>
      <c r="J25" s="37">
        <v>1.34</v>
      </c>
      <c r="K25" s="38">
        <v>22.12</v>
      </c>
      <c r="L25" s="50">
        <v>10.3</v>
      </c>
      <c r="M25" s="47">
        <v>270</v>
      </c>
      <c r="N25" s="36">
        <v>0.981</v>
      </c>
      <c r="O25" s="37">
        <v>0.595</v>
      </c>
      <c r="P25" s="38">
        <v>-47.07</v>
      </c>
      <c r="Q25" s="39">
        <v>1265.6</v>
      </c>
      <c r="R25" s="39">
        <v>738.7</v>
      </c>
      <c r="S25" s="36">
        <v>0.971</v>
      </c>
      <c r="T25" s="37">
        <v>0.551</v>
      </c>
      <c r="U25" s="38">
        <v>-35.04</v>
      </c>
      <c r="V25" s="39">
        <v>1057.5</v>
      </c>
      <c r="W25" s="40">
        <v>564.87</v>
      </c>
      <c r="X25" s="29"/>
      <c r="Y25" s="29"/>
    </row>
    <row r="26" spans="1:25" ht="15">
      <c r="A26" s="47">
        <v>22</v>
      </c>
      <c r="B26" s="116">
        <v>32</v>
      </c>
      <c r="C26" s="117" t="s">
        <v>120</v>
      </c>
      <c r="D26" s="55" t="s">
        <v>160</v>
      </c>
      <c r="E26" s="47" t="s">
        <v>69</v>
      </c>
      <c r="F26" s="49"/>
      <c r="G26" s="37"/>
      <c r="H26" s="50"/>
      <c r="I26" s="49"/>
      <c r="J26" s="37"/>
      <c r="K26" s="38"/>
      <c r="L26" s="50"/>
      <c r="M26" s="47"/>
      <c r="N26" s="36"/>
      <c r="O26" s="37"/>
      <c r="P26" s="38"/>
      <c r="Q26" s="39"/>
      <c r="R26" s="39"/>
      <c r="S26" s="36"/>
      <c r="T26" s="37"/>
      <c r="U26" s="38"/>
      <c r="V26" s="39"/>
      <c r="W26" s="40"/>
      <c r="X26" s="29"/>
      <c r="Y26" s="29"/>
    </row>
    <row r="27" spans="1:25" ht="15">
      <c r="A27" s="47">
        <v>23</v>
      </c>
      <c r="B27" s="116">
        <v>33</v>
      </c>
      <c r="C27" s="118" t="s">
        <v>121</v>
      </c>
      <c r="D27" s="55" t="s">
        <v>161</v>
      </c>
      <c r="E27" s="47" t="s">
        <v>69</v>
      </c>
      <c r="F27" s="49"/>
      <c r="G27" s="37"/>
      <c r="H27" s="50"/>
      <c r="I27" s="49"/>
      <c r="J27" s="37"/>
      <c r="K27" s="38"/>
      <c r="L27" s="50"/>
      <c r="M27" s="47"/>
      <c r="N27" s="36"/>
      <c r="O27" s="37"/>
      <c r="P27" s="38"/>
      <c r="Q27" s="39"/>
      <c r="R27" s="39"/>
      <c r="S27" s="36"/>
      <c r="T27" s="37"/>
      <c r="U27" s="38"/>
      <c r="V27" s="39"/>
      <c r="W27" s="40"/>
      <c r="X27" s="29"/>
      <c r="Y27" s="29"/>
    </row>
    <row r="28" spans="1:25" ht="15">
      <c r="A28" s="47">
        <v>24</v>
      </c>
      <c r="B28" s="116">
        <v>34</v>
      </c>
      <c r="C28" s="117" t="s">
        <v>122</v>
      </c>
      <c r="D28" s="55" t="s">
        <v>162</v>
      </c>
      <c r="E28" s="47" t="s">
        <v>69</v>
      </c>
      <c r="F28" s="49"/>
      <c r="G28" s="37"/>
      <c r="H28" s="50"/>
      <c r="I28" s="49"/>
      <c r="J28" s="37"/>
      <c r="K28" s="38"/>
      <c r="L28" s="50"/>
      <c r="M28" s="47"/>
      <c r="N28" s="36"/>
      <c r="O28" s="37"/>
      <c r="P28" s="38"/>
      <c r="Q28" s="39"/>
      <c r="R28" s="39"/>
      <c r="S28" s="36"/>
      <c r="T28" s="37"/>
      <c r="U28" s="38"/>
      <c r="V28" s="39"/>
      <c r="W28" s="40"/>
      <c r="X28" s="29"/>
      <c r="Y28" s="29"/>
    </row>
    <row r="29" spans="1:25" ht="15">
      <c r="A29" s="47">
        <v>25</v>
      </c>
      <c r="B29" s="116">
        <v>36</v>
      </c>
      <c r="C29" s="117" t="s">
        <v>163</v>
      </c>
      <c r="D29" s="55" t="s">
        <v>164</v>
      </c>
      <c r="E29" s="47" t="s">
        <v>69</v>
      </c>
      <c r="F29" s="49"/>
      <c r="G29" s="37"/>
      <c r="H29" s="50"/>
      <c r="I29" s="49"/>
      <c r="J29" s="37"/>
      <c r="K29" s="38"/>
      <c r="L29" s="50"/>
      <c r="M29" s="47"/>
      <c r="N29" s="36"/>
      <c r="O29" s="37"/>
      <c r="P29" s="38"/>
      <c r="Q29" s="39"/>
      <c r="R29" s="39"/>
      <c r="S29" s="36"/>
      <c r="T29" s="37"/>
      <c r="U29" s="38"/>
      <c r="V29" s="39"/>
      <c r="W29" s="40"/>
      <c r="X29" s="29"/>
      <c r="Y29" s="29"/>
    </row>
    <row r="30" spans="1:25" ht="15">
      <c r="A30" s="47">
        <v>26</v>
      </c>
      <c r="B30" s="116">
        <v>37</v>
      </c>
      <c r="C30" s="117" t="s">
        <v>165</v>
      </c>
      <c r="D30" s="55" t="s">
        <v>166</v>
      </c>
      <c r="E30" s="47" t="s">
        <v>69</v>
      </c>
      <c r="F30" s="49"/>
      <c r="G30" s="37"/>
      <c r="H30" s="50"/>
      <c r="I30" s="49"/>
      <c r="J30" s="37"/>
      <c r="K30" s="38"/>
      <c r="L30" s="50"/>
      <c r="M30" s="47"/>
      <c r="N30" s="36"/>
      <c r="O30" s="37"/>
      <c r="P30" s="38"/>
      <c r="Q30" s="39"/>
      <c r="R30" s="39"/>
      <c r="S30" s="36"/>
      <c r="T30" s="37"/>
      <c r="U30" s="38"/>
      <c r="V30" s="39"/>
      <c r="W30" s="40"/>
      <c r="X30" s="29"/>
      <c r="Y30" s="29"/>
    </row>
    <row r="31" spans="1:25" ht="15">
      <c r="A31" s="47">
        <v>27</v>
      </c>
      <c r="B31" s="120">
        <v>38</v>
      </c>
      <c r="C31" s="118" t="s">
        <v>167</v>
      </c>
      <c r="D31" s="55" t="s">
        <v>168</v>
      </c>
      <c r="E31" s="47" t="s">
        <v>69</v>
      </c>
      <c r="F31" s="49">
        <v>86.39</v>
      </c>
      <c r="G31" s="37">
        <v>-0.04</v>
      </c>
      <c r="H31" s="50">
        <v>18.09</v>
      </c>
      <c r="I31" s="49">
        <v>77</v>
      </c>
      <c r="J31" s="37">
        <v>0.87</v>
      </c>
      <c r="K31" s="38">
        <v>26.55</v>
      </c>
      <c r="L31" s="50">
        <v>9.4</v>
      </c>
      <c r="M31" s="47">
        <v>293</v>
      </c>
      <c r="N31" s="36">
        <v>0.975</v>
      </c>
      <c r="O31" s="37">
        <v>0.595</v>
      </c>
      <c r="P31" s="38">
        <v>-40.55</v>
      </c>
      <c r="Q31" s="39">
        <v>1287.7</v>
      </c>
      <c r="R31" s="39">
        <v>746.71</v>
      </c>
      <c r="S31" s="36">
        <v>0.886</v>
      </c>
      <c r="T31" s="37">
        <v>0.54</v>
      </c>
      <c r="U31" s="38">
        <v>-35.74</v>
      </c>
      <c r="V31" s="39">
        <v>1044.2</v>
      </c>
      <c r="W31" s="40">
        <v>499.5</v>
      </c>
      <c r="X31" s="29"/>
      <c r="Y31" s="29"/>
    </row>
    <row r="32" spans="1:25" ht="15">
      <c r="A32" s="47">
        <v>28</v>
      </c>
      <c r="B32" s="116">
        <v>46</v>
      </c>
      <c r="C32" s="117" t="s">
        <v>130</v>
      </c>
      <c r="D32" s="55" t="s">
        <v>169</v>
      </c>
      <c r="E32" s="47" t="s">
        <v>69</v>
      </c>
      <c r="F32" s="49">
        <v>88.02</v>
      </c>
      <c r="G32" s="37">
        <v>-0.85</v>
      </c>
      <c r="H32" s="50">
        <v>18.69</v>
      </c>
      <c r="I32" s="49">
        <v>80.57</v>
      </c>
      <c r="J32" s="37">
        <v>-0.39</v>
      </c>
      <c r="K32" s="38">
        <v>27.17</v>
      </c>
      <c r="L32" s="50">
        <v>7.4</v>
      </c>
      <c r="M32" s="47">
        <v>333</v>
      </c>
      <c r="N32" s="36">
        <v>0.959</v>
      </c>
      <c r="O32" s="37">
        <v>0.582</v>
      </c>
      <c r="P32" s="38">
        <v>-42.43</v>
      </c>
      <c r="Q32" s="39">
        <v>1303</v>
      </c>
      <c r="R32" s="39">
        <v>727.99</v>
      </c>
      <c r="S32" s="36">
        <v>0.921</v>
      </c>
      <c r="T32" s="37">
        <v>0.539</v>
      </c>
      <c r="U32" s="38">
        <v>-43.45</v>
      </c>
      <c r="V32" s="39">
        <v>1059.4</v>
      </c>
      <c r="W32" s="40">
        <v>525.77</v>
      </c>
      <c r="X32" s="29"/>
      <c r="Y32" s="29"/>
    </row>
    <row r="33" spans="1:25" ht="15">
      <c r="A33" s="47">
        <v>29</v>
      </c>
      <c r="B33" s="116">
        <v>48</v>
      </c>
      <c r="C33" s="117" t="s">
        <v>132</v>
      </c>
      <c r="D33" s="119" t="s">
        <v>170</v>
      </c>
      <c r="E33" s="47" t="s">
        <v>69</v>
      </c>
      <c r="F33" s="49">
        <v>86.37</v>
      </c>
      <c r="G33" s="37">
        <v>-0.78</v>
      </c>
      <c r="H33" s="50">
        <v>21.6</v>
      </c>
      <c r="I33" s="49">
        <v>76.59</v>
      </c>
      <c r="J33" s="37">
        <v>-0.35</v>
      </c>
      <c r="K33" s="38">
        <v>31.15</v>
      </c>
      <c r="L33" s="50">
        <v>9.8</v>
      </c>
      <c r="M33" s="47">
        <v>283</v>
      </c>
      <c r="N33" s="36">
        <v>0.986</v>
      </c>
      <c r="O33" s="37">
        <v>0.596</v>
      </c>
      <c r="P33" s="38">
        <v>-45.4</v>
      </c>
      <c r="Q33" s="39">
        <v>1282</v>
      </c>
      <c r="R33" s="39">
        <v>752.8</v>
      </c>
      <c r="S33" s="36">
        <v>0.907</v>
      </c>
      <c r="T33" s="37">
        <v>0.533</v>
      </c>
      <c r="U33" s="38">
        <v>-34.63</v>
      </c>
      <c r="V33" s="39">
        <v>1036.5</v>
      </c>
      <c r="W33" s="40">
        <v>500.83</v>
      </c>
      <c r="X33" s="29"/>
      <c r="Y33" s="29"/>
    </row>
    <row r="34" spans="1:25" ht="15.75" thickBot="1">
      <c r="A34" s="48">
        <v>30</v>
      </c>
      <c r="B34" s="121">
        <v>49</v>
      </c>
      <c r="C34" s="122" t="s">
        <v>134</v>
      </c>
      <c r="D34" s="123" t="s">
        <v>171</v>
      </c>
      <c r="E34" s="48" t="s">
        <v>69</v>
      </c>
      <c r="F34" s="51">
        <v>86.23</v>
      </c>
      <c r="G34" s="42">
        <v>-0.22</v>
      </c>
      <c r="H34" s="52">
        <v>19.56</v>
      </c>
      <c r="I34" s="51">
        <v>75.62</v>
      </c>
      <c r="J34" s="42">
        <v>0.05</v>
      </c>
      <c r="K34" s="43">
        <v>27.49</v>
      </c>
      <c r="L34" s="52">
        <v>10.6</v>
      </c>
      <c r="M34" s="48">
        <v>272</v>
      </c>
      <c r="N34" s="41">
        <v>0.935</v>
      </c>
      <c r="O34" s="42">
        <v>0.579</v>
      </c>
      <c r="P34" s="43">
        <v>-37.6</v>
      </c>
      <c r="Q34" s="44">
        <v>1316.1</v>
      </c>
      <c r="R34" s="44">
        <v>712.31</v>
      </c>
      <c r="S34" s="41">
        <v>0.916</v>
      </c>
      <c r="T34" s="42">
        <v>0.517</v>
      </c>
      <c r="U34" s="43">
        <v>-37.58</v>
      </c>
      <c r="V34" s="44">
        <v>1092.9</v>
      </c>
      <c r="W34" s="45">
        <v>517.13</v>
      </c>
      <c r="X34" s="29"/>
      <c r="Y34" s="29"/>
    </row>
    <row r="35" spans="1:25" ht="15">
      <c r="A35" s="29"/>
      <c r="B35" s="29"/>
      <c r="C35" s="29"/>
      <c r="D35" s="124" t="s">
        <v>221</v>
      </c>
      <c r="E35" s="29"/>
      <c r="F35" s="126">
        <f>MIN(F5:F34)</f>
        <v>86.23</v>
      </c>
      <c r="G35" s="128">
        <f aca="true" t="shared" si="0" ref="G35:W35">MIN(G5:G34)</f>
        <v>-0.85</v>
      </c>
      <c r="H35" s="126">
        <f t="shared" si="0"/>
        <v>14.84</v>
      </c>
      <c r="I35" s="126">
        <f t="shared" si="0"/>
        <v>75.62</v>
      </c>
      <c r="J35" s="126">
        <f t="shared" si="0"/>
        <v>-0.39</v>
      </c>
      <c r="K35" s="126">
        <f t="shared" si="0"/>
        <v>20.97</v>
      </c>
      <c r="L35" s="126">
        <f t="shared" si="0"/>
        <v>6.1</v>
      </c>
      <c r="M35" s="127">
        <f t="shared" si="0"/>
        <v>270</v>
      </c>
      <c r="N35" s="128">
        <f t="shared" si="0"/>
        <v>0.922</v>
      </c>
      <c r="O35" s="128">
        <f t="shared" si="0"/>
        <v>0.568</v>
      </c>
      <c r="P35" s="126">
        <f t="shared" si="0"/>
        <v>-49.75</v>
      </c>
      <c r="Q35" s="127">
        <f t="shared" si="0"/>
        <v>1181</v>
      </c>
      <c r="R35" s="127">
        <f t="shared" si="0"/>
        <v>621.37</v>
      </c>
      <c r="S35" s="128">
        <f t="shared" si="0"/>
        <v>0.883</v>
      </c>
      <c r="T35" s="128">
        <f t="shared" si="0"/>
        <v>0.491</v>
      </c>
      <c r="U35" s="126">
        <f t="shared" si="0"/>
        <v>-43.45</v>
      </c>
      <c r="V35" s="127">
        <f t="shared" si="0"/>
        <v>966.9</v>
      </c>
      <c r="W35" s="127">
        <f t="shared" si="0"/>
        <v>424.46</v>
      </c>
      <c r="X35" s="29"/>
      <c r="Y35" s="29"/>
    </row>
    <row r="36" spans="1:25" ht="15">
      <c r="A36" s="29"/>
      <c r="B36" s="29"/>
      <c r="C36" s="29"/>
      <c r="D36" s="124" t="s">
        <v>222</v>
      </c>
      <c r="E36" s="29"/>
      <c r="F36" s="126">
        <f>MAX(F5:F34)</f>
        <v>88.88</v>
      </c>
      <c r="G36" s="128">
        <f aca="true" t="shared" si="1" ref="G36:W36">MAX(G5:G34)</f>
        <v>0.43</v>
      </c>
      <c r="H36" s="126">
        <f t="shared" si="1"/>
        <v>21.6</v>
      </c>
      <c r="I36" s="126">
        <f t="shared" si="1"/>
        <v>82.77</v>
      </c>
      <c r="J36" s="126">
        <f t="shared" si="1"/>
        <v>1.34</v>
      </c>
      <c r="K36" s="126">
        <f t="shared" si="1"/>
        <v>31.15</v>
      </c>
      <c r="L36" s="126">
        <f t="shared" si="1"/>
        <v>10.6</v>
      </c>
      <c r="M36" s="127">
        <f t="shared" si="1"/>
        <v>351</v>
      </c>
      <c r="N36" s="128">
        <f t="shared" si="1"/>
        <v>0.986</v>
      </c>
      <c r="O36" s="128">
        <f t="shared" si="1"/>
        <v>0.602</v>
      </c>
      <c r="P36" s="126">
        <f t="shared" si="1"/>
        <v>-31.8</v>
      </c>
      <c r="Q36" s="127">
        <f t="shared" si="1"/>
        <v>1344.9</v>
      </c>
      <c r="R36" s="127">
        <f t="shared" si="1"/>
        <v>757.98</v>
      </c>
      <c r="S36" s="128">
        <f t="shared" si="1"/>
        <v>0.971</v>
      </c>
      <c r="T36" s="128">
        <f t="shared" si="1"/>
        <v>0.551</v>
      </c>
      <c r="U36" s="126">
        <f t="shared" si="1"/>
        <v>-25.91</v>
      </c>
      <c r="V36" s="127">
        <f t="shared" si="1"/>
        <v>1092.9</v>
      </c>
      <c r="W36" s="127">
        <f t="shared" si="1"/>
        <v>564.87</v>
      </c>
      <c r="X36" s="29"/>
      <c r="Y36" s="29"/>
    </row>
    <row r="37" spans="1:25" ht="15">
      <c r="A37" s="29"/>
      <c r="B37" s="29"/>
      <c r="C37" s="29"/>
      <c r="D37" s="124" t="s">
        <v>223</v>
      </c>
      <c r="E37" s="29"/>
      <c r="F37" s="126">
        <f>AVERAGE(F5:F34)</f>
        <v>87.19750000000002</v>
      </c>
      <c r="G37" s="128">
        <f aca="true" t="shared" si="2" ref="G37:W37">AVERAGE(G5:G34)</f>
        <v>-0.3875</v>
      </c>
      <c r="H37" s="126">
        <f t="shared" si="2"/>
        <v>18.5425</v>
      </c>
      <c r="I37" s="126">
        <f t="shared" si="2"/>
        <v>78.41187499999998</v>
      </c>
      <c r="J37" s="126">
        <f t="shared" si="2"/>
        <v>0.21874999999999994</v>
      </c>
      <c r="K37" s="126">
        <f t="shared" si="2"/>
        <v>26.658125</v>
      </c>
      <c r="L37" s="126">
        <f t="shared" si="2"/>
        <v>8.7875</v>
      </c>
      <c r="M37" s="127">
        <f t="shared" si="2"/>
        <v>304.5625</v>
      </c>
      <c r="N37" s="128">
        <f t="shared" si="2"/>
        <v>0.9514999999999999</v>
      </c>
      <c r="O37" s="128">
        <f t="shared" si="2"/>
        <v>0.5866250000000001</v>
      </c>
      <c r="P37" s="126">
        <f t="shared" si="2"/>
        <v>-42.0575</v>
      </c>
      <c r="Q37" s="127">
        <f t="shared" si="2"/>
        <v>1278.0624999999998</v>
      </c>
      <c r="R37" s="127">
        <f t="shared" si="2"/>
        <v>713.713125</v>
      </c>
      <c r="S37" s="128">
        <f t="shared" si="2"/>
        <v>0.9163125</v>
      </c>
      <c r="T37" s="128">
        <f t="shared" si="2"/>
        <v>0.5292500000000001</v>
      </c>
      <c r="U37" s="126">
        <f t="shared" si="2"/>
        <v>-36.31062500000001</v>
      </c>
      <c r="V37" s="127">
        <f t="shared" si="2"/>
        <v>1050.6312500000001</v>
      </c>
      <c r="W37" s="127">
        <f t="shared" si="2"/>
        <v>509.7887499999999</v>
      </c>
      <c r="X37" s="29"/>
      <c r="Y37" s="29"/>
    </row>
    <row r="38" spans="1:25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</sheetData>
  <sheetProtection/>
  <mergeCells count="3">
    <mergeCell ref="A1:I1"/>
    <mergeCell ref="F3:L3"/>
    <mergeCell ref="N3:W3"/>
  </mergeCells>
  <printOptions horizontalCentered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Nash, Deanna</cp:lastModifiedBy>
  <cp:lastPrinted>2009-01-21T17:57:28Z</cp:lastPrinted>
  <dcterms:created xsi:type="dcterms:W3CDTF">2009-01-20T18:57:33Z</dcterms:created>
  <dcterms:modified xsi:type="dcterms:W3CDTF">2009-01-22T20:55:09Z</dcterms:modified>
  <cp:category/>
  <cp:version/>
  <cp:contentType/>
  <cp:contentStatus/>
</cp:coreProperties>
</file>